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N:\研究会\部会関係\ハンドブック関係\ハンドブック最新一式\"/>
    </mc:Choice>
  </mc:AlternateContent>
  <bookViews>
    <workbookView xWindow="0" yWindow="0" windowWidth="15345" windowHeight="4680"/>
  </bookViews>
  <sheets>
    <sheet name="執行明細" sheetId="1" r:id="rId1"/>
    <sheet name="維持運" sheetId="8" r:id="rId2"/>
    <sheet name="学校設備" sheetId="10" r:id="rId3"/>
    <sheet name="校舎保全" sheetId="11" r:id="rId4"/>
    <sheet name="環境整備" sheetId="12" r:id="rId5"/>
    <sheet name="校長(基)" sheetId="13" r:id="rId6"/>
    <sheet name="壁面緑化" sheetId="15" r:id="rId7"/>
    <sheet name="リスト" sheetId="2" r:id="rId8"/>
  </sheets>
  <definedNames>
    <definedName name="_xlnm.Print_Area" localSheetId="1">維持運!$A$1:$S$23</definedName>
    <definedName name="_xlnm.Print_Area" localSheetId="2">学校設備!$A$1:$S$23</definedName>
    <definedName name="_xlnm.Print_Area" localSheetId="4">環境整備!$A$1:$S$23</definedName>
    <definedName name="_xlnm.Print_Area" localSheetId="3">校舎保全!$A$1:$S$23</definedName>
    <definedName name="_xlnm.Print_Area" localSheetId="5">'校長(基)'!$A$1:$S$23</definedName>
    <definedName name="_xlnm.Print_Area" localSheetId="0">執行明細!$A$1:$S$995</definedName>
    <definedName name="_xlnm.Print_Area" localSheetId="6">壁面緑化!$A$1:$S$23</definedName>
    <definedName name="_xlnm.Print_Titles" localSheetId="0">執行明細!$1:$3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8" l="1"/>
  <c r="S21" i="8"/>
  <c r="R19" i="8" l="1"/>
  <c r="S19" i="8"/>
  <c r="F19" i="8"/>
  <c r="G19" i="8"/>
  <c r="H19" i="8"/>
  <c r="E19" i="8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E5" i="10" l="1"/>
  <c r="E21" i="15" l="1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C21" i="15"/>
  <c r="B20" i="15"/>
  <c r="R21" i="13"/>
  <c r="S21" i="13"/>
  <c r="B20" i="13"/>
  <c r="D21" i="12"/>
  <c r="E21" i="12"/>
  <c r="F21" i="12"/>
  <c r="G21" i="12"/>
  <c r="H21" i="12"/>
  <c r="P21" i="12"/>
  <c r="Q21" i="12"/>
  <c r="R21" i="12"/>
  <c r="S21" i="12"/>
  <c r="C21" i="12"/>
  <c r="B20" i="12"/>
  <c r="D21" i="11"/>
  <c r="E21" i="11"/>
  <c r="F21" i="11"/>
  <c r="G21" i="11"/>
  <c r="H21" i="11"/>
  <c r="Q21" i="11"/>
  <c r="R21" i="11"/>
  <c r="S21" i="11"/>
  <c r="C21" i="11"/>
  <c r="B20" i="11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R21" i="10"/>
  <c r="S21" i="10"/>
  <c r="C21" i="10"/>
  <c r="B20" i="10"/>
  <c r="B20" i="8"/>
  <c r="S15" i="15" l="1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C15" i="15"/>
  <c r="S5" i="15"/>
  <c r="S11" i="15" s="1"/>
  <c r="R5" i="15"/>
  <c r="R11" i="15" s="1"/>
  <c r="Q5" i="15"/>
  <c r="Q11" i="15" s="1"/>
  <c r="P5" i="15"/>
  <c r="P11" i="15" s="1"/>
  <c r="O5" i="15"/>
  <c r="O11" i="15" s="1"/>
  <c r="N5" i="15"/>
  <c r="N11" i="15" s="1"/>
  <c r="M5" i="15"/>
  <c r="M11" i="15" s="1"/>
  <c r="L5" i="15"/>
  <c r="L11" i="15" s="1"/>
  <c r="K5" i="15"/>
  <c r="K11" i="15" s="1"/>
  <c r="J5" i="15"/>
  <c r="J11" i="15" s="1"/>
  <c r="I5" i="15"/>
  <c r="I11" i="15" s="1"/>
  <c r="H5" i="15"/>
  <c r="H11" i="15" s="1"/>
  <c r="G5" i="15"/>
  <c r="G11" i="15" s="1"/>
  <c r="F5" i="15"/>
  <c r="F11" i="15" s="1"/>
  <c r="E5" i="15"/>
  <c r="E11" i="15" s="1"/>
  <c r="C5" i="15"/>
  <c r="C11" i="15" s="1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 s="1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D21" i="15" s="1"/>
  <c r="C17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B10" i="15" s="1"/>
  <c r="C10" i="15"/>
  <c r="B9" i="15"/>
  <c r="B8" i="15"/>
  <c r="B7" i="15"/>
  <c r="B6" i="15"/>
  <c r="E22" i="15" l="1"/>
  <c r="I22" i="15"/>
  <c r="M22" i="15"/>
  <c r="Q22" i="15"/>
  <c r="H22" i="15"/>
  <c r="L22" i="15"/>
  <c r="P22" i="15"/>
  <c r="B17" i="15"/>
  <c r="B18" i="15"/>
  <c r="R22" i="15"/>
  <c r="C22" i="15"/>
  <c r="F22" i="15"/>
  <c r="J22" i="15"/>
  <c r="N22" i="15"/>
  <c r="G22" i="15"/>
  <c r="K22" i="15"/>
  <c r="O22" i="15"/>
  <c r="S22" i="15"/>
  <c r="C23" i="15"/>
  <c r="L23" i="15"/>
  <c r="P23" i="15"/>
  <c r="G23" i="15"/>
  <c r="K23" i="15"/>
  <c r="O23" i="15"/>
  <c r="S23" i="15"/>
  <c r="B21" i="15"/>
  <c r="F23" i="15"/>
  <c r="J23" i="15"/>
  <c r="N23" i="15"/>
  <c r="R23" i="15"/>
  <c r="E23" i="15"/>
  <c r="I23" i="15"/>
  <c r="M23" i="15"/>
  <c r="Q23" i="15"/>
  <c r="B16" i="15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S5" i="13"/>
  <c r="S11" i="13" s="1"/>
  <c r="R5" i="13"/>
  <c r="R11" i="13" s="1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S18" i="13"/>
  <c r="R18" i="13"/>
  <c r="Q18" i="13"/>
  <c r="Q21" i="13" s="1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S16" i="13"/>
  <c r="R16" i="13"/>
  <c r="Q16" i="13"/>
  <c r="P16" i="13"/>
  <c r="P21" i="13" s="1"/>
  <c r="O16" i="13"/>
  <c r="O21" i="13" s="1"/>
  <c r="N16" i="13"/>
  <c r="N21" i="13" s="1"/>
  <c r="M16" i="13"/>
  <c r="L16" i="13"/>
  <c r="L21" i="13" s="1"/>
  <c r="K16" i="13"/>
  <c r="K21" i="13" s="1"/>
  <c r="J16" i="13"/>
  <c r="J21" i="13" s="1"/>
  <c r="I16" i="13"/>
  <c r="H16" i="13"/>
  <c r="H21" i="13" s="1"/>
  <c r="G16" i="13"/>
  <c r="G21" i="13" s="1"/>
  <c r="F16" i="13"/>
  <c r="F21" i="13" s="1"/>
  <c r="E16" i="13"/>
  <c r="D16" i="13"/>
  <c r="C16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9" i="13"/>
  <c r="B8" i="13"/>
  <c r="B7" i="13"/>
  <c r="B6" i="13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S5" i="12"/>
  <c r="S11" i="12" s="1"/>
  <c r="R5" i="12"/>
  <c r="R11" i="12" s="1"/>
  <c r="Q5" i="12"/>
  <c r="Q11" i="12" s="1"/>
  <c r="P5" i="12"/>
  <c r="P11" i="12" s="1"/>
  <c r="O5" i="12"/>
  <c r="N5" i="12"/>
  <c r="M5" i="12"/>
  <c r="L5" i="12"/>
  <c r="K5" i="12"/>
  <c r="J5" i="12"/>
  <c r="I5" i="12"/>
  <c r="H5" i="12"/>
  <c r="H11" i="12" s="1"/>
  <c r="G5" i="12"/>
  <c r="G11" i="12" s="1"/>
  <c r="F5" i="12"/>
  <c r="F11" i="12" s="1"/>
  <c r="E5" i="12"/>
  <c r="E11" i="12" s="1"/>
  <c r="D5" i="12"/>
  <c r="D11" i="12" s="1"/>
  <c r="C5" i="12"/>
  <c r="C11" i="12" s="1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 s="1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S16" i="12"/>
  <c r="R16" i="12"/>
  <c r="Q16" i="12"/>
  <c r="P16" i="12"/>
  <c r="O16" i="12"/>
  <c r="O21" i="12" s="1"/>
  <c r="N16" i="12"/>
  <c r="N21" i="12" s="1"/>
  <c r="M16" i="12"/>
  <c r="M21" i="12" s="1"/>
  <c r="L16" i="12"/>
  <c r="L21" i="12" s="1"/>
  <c r="K16" i="12"/>
  <c r="K21" i="12" s="1"/>
  <c r="J16" i="12"/>
  <c r="J21" i="12" s="1"/>
  <c r="I16" i="12"/>
  <c r="I21" i="12" s="1"/>
  <c r="H16" i="12"/>
  <c r="G16" i="12"/>
  <c r="F16" i="12"/>
  <c r="E16" i="12"/>
  <c r="D16" i="12"/>
  <c r="C16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9" i="12"/>
  <c r="B8" i="12"/>
  <c r="B7" i="12"/>
  <c r="B6" i="12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C19" i="8"/>
  <c r="D19" i="8"/>
  <c r="I19" i="8"/>
  <c r="J19" i="8"/>
  <c r="K19" i="8"/>
  <c r="L19" i="8"/>
  <c r="M19" i="8"/>
  <c r="N19" i="8"/>
  <c r="O19" i="8"/>
  <c r="P19" i="8"/>
  <c r="Q19" i="8"/>
  <c r="D18" i="8"/>
  <c r="E18" i="8"/>
  <c r="F18" i="8"/>
  <c r="G18" i="8"/>
  <c r="H18" i="8"/>
  <c r="I18" i="8"/>
  <c r="J18" i="8"/>
  <c r="K18" i="8"/>
  <c r="L18" i="8"/>
  <c r="M18" i="8"/>
  <c r="N18" i="8"/>
  <c r="O18" i="8"/>
  <c r="Q18" i="8"/>
  <c r="R18" i="8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S5" i="11"/>
  <c r="S11" i="11" s="1"/>
  <c r="R5" i="11"/>
  <c r="R11" i="11" s="1"/>
  <c r="Q5" i="11"/>
  <c r="Q11" i="11" s="1"/>
  <c r="P5" i="11"/>
  <c r="O5" i="11"/>
  <c r="N5" i="11"/>
  <c r="M5" i="11"/>
  <c r="L5" i="11"/>
  <c r="K5" i="11"/>
  <c r="J5" i="11"/>
  <c r="I5" i="11"/>
  <c r="H5" i="11"/>
  <c r="H11" i="11" s="1"/>
  <c r="G5" i="11"/>
  <c r="G11" i="11" s="1"/>
  <c r="F5" i="11"/>
  <c r="F11" i="11" s="1"/>
  <c r="E5" i="11"/>
  <c r="E11" i="11" s="1"/>
  <c r="D5" i="11"/>
  <c r="D11" i="11" s="1"/>
  <c r="C5" i="11"/>
  <c r="C11" i="11" s="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 s="1"/>
  <c r="S17" i="11"/>
  <c r="R17" i="11"/>
  <c r="Q17" i="11"/>
  <c r="P17" i="11"/>
  <c r="P21" i="11" s="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S16" i="11"/>
  <c r="R16" i="11"/>
  <c r="Q16" i="11"/>
  <c r="P16" i="11"/>
  <c r="O16" i="11"/>
  <c r="O21" i="11" s="1"/>
  <c r="N16" i="11"/>
  <c r="N21" i="11" s="1"/>
  <c r="M16" i="11"/>
  <c r="M21" i="11" s="1"/>
  <c r="L16" i="11"/>
  <c r="K16" i="11"/>
  <c r="K21" i="11" s="1"/>
  <c r="J16" i="11"/>
  <c r="J21" i="11" s="1"/>
  <c r="I16" i="11"/>
  <c r="H16" i="11"/>
  <c r="G16" i="11"/>
  <c r="F16" i="11"/>
  <c r="E16" i="11"/>
  <c r="D16" i="11"/>
  <c r="C16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9" i="11"/>
  <c r="B8" i="11"/>
  <c r="B7" i="11"/>
  <c r="B6" i="11"/>
  <c r="S15" i="10"/>
  <c r="R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S5" i="10"/>
  <c r="S11" i="10" s="1"/>
  <c r="R5" i="10"/>
  <c r="R11" i="10" s="1"/>
  <c r="P5" i="10"/>
  <c r="P11" i="10" s="1"/>
  <c r="O5" i="10"/>
  <c r="O11" i="10" s="1"/>
  <c r="N5" i="10"/>
  <c r="N11" i="10" s="1"/>
  <c r="M5" i="10"/>
  <c r="M11" i="10" s="1"/>
  <c r="L5" i="10"/>
  <c r="L11" i="10" s="1"/>
  <c r="K5" i="10"/>
  <c r="K11" i="10" s="1"/>
  <c r="J5" i="10"/>
  <c r="J11" i="10" s="1"/>
  <c r="I5" i="10"/>
  <c r="I11" i="10" s="1"/>
  <c r="H5" i="10"/>
  <c r="H11" i="10" s="1"/>
  <c r="G5" i="10"/>
  <c r="G11" i="10" s="1"/>
  <c r="F5" i="10"/>
  <c r="F11" i="10" s="1"/>
  <c r="E11" i="10"/>
  <c r="D5" i="10"/>
  <c r="D11" i="10" s="1"/>
  <c r="C5" i="10"/>
  <c r="C11" i="10" s="1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S16" i="10"/>
  <c r="R16" i="10"/>
  <c r="Q16" i="10"/>
  <c r="Q21" i="10" s="1"/>
  <c r="B21" i="10" s="1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9" i="10"/>
  <c r="B8" i="10"/>
  <c r="B7" i="10"/>
  <c r="B6" i="10"/>
  <c r="Q15" i="8"/>
  <c r="P15" i="8"/>
  <c r="O15" i="8"/>
  <c r="G15" i="8"/>
  <c r="E15" i="8"/>
  <c r="C15" i="8"/>
  <c r="Q5" i="8"/>
  <c r="P5" i="8"/>
  <c r="O5" i="8"/>
  <c r="E5" i="8"/>
  <c r="C5" i="8"/>
  <c r="E21" i="13" l="1"/>
  <c r="I21" i="13"/>
  <c r="M21" i="13"/>
  <c r="H11" i="13"/>
  <c r="E11" i="13"/>
  <c r="I11" i="13"/>
  <c r="M11" i="13"/>
  <c r="P11" i="13"/>
  <c r="C21" i="13"/>
  <c r="C22" i="13" s="1"/>
  <c r="F11" i="13"/>
  <c r="J11" i="13"/>
  <c r="N11" i="13"/>
  <c r="L11" i="13"/>
  <c r="D21" i="13"/>
  <c r="G11" i="13"/>
  <c r="K11" i="13"/>
  <c r="O11" i="13"/>
  <c r="J11" i="12"/>
  <c r="O11" i="12"/>
  <c r="L11" i="12"/>
  <c r="N11" i="12"/>
  <c r="K11" i="12"/>
  <c r="I11" i="12"/>
  <c r="M11" i="12"/>
  <c r="J11" i="11"/>
  <c r="I21" i="11"/>
  <c r="I23" i="11" s="1"/>
  <c r="K11" i="11"/>
  <c r="O11" i="11"/>
  <c r="L11" i="11"/>
  <c r="N11" i="11"/>
  <c r="L21" i="11"/>
  <c r="M11" i="11"/>
  <c r="P11" i="11"/>
  <c r="Q11" i="13"/>
  <c r="C11" i="13"/>
  <c r="D11" i="13"/>
  <c r="I11" i="11"/>
  <c r="B17" i="11"/>
  <c r="H23" i="15"/>
  <c r="K22" i="13"/>
  <c r="S22" i="13"/>
  <c r="B17" i="13"/>
  <c r="D22" i="13"/>
  <c r="H22" i="13"/>
  <c r="L22" i="13"/>
  <c r="P22" i="13"/>
  <c r="G22" i="13"/>
  <c r="O22" i="13"/>
  <c r="I22" i="13"/>
  <c r="Q22" i="13"/>
  <c r="B18" i="13"/>
  <c r="E22" i="13"/>
  <c r="M22" i="13"/>
  <c r="F22" i="13"/>
  <c r="N23" i="13"/>
  <c r="B19" i="13"/>
  <c r="J22" i="13"/>
  <c r="R22" i="13"/>
  <c r="C23" i="12"/>
  <c r="S23" i="12"/>
  <c r="F22" i="12"/>
  <c r="J22" i="12"/>
  <c r="N22" i="12"/>
  <c r="R22" i="12"/>
  <c r="B17" i="12"/>
  <c r="G22" i="12"/>
  <c r="K22" i="12"/>
  <c r="O22" i="12"/>
  <c r="S22" i="12"/>
  <c r="E22" i="12"/>
  <c r="I22" i="12"/>
  <c r="M22" i="12"/>
  <c r="Q23" i="12"/>
  <c r="B18" i="12"/>
  <c r="D22" i="12"/>
  <c r="H22" i="12"/>
  <c r="L22" i="12"/>
  <c r="P22" i="12"/>
  <c r="D22" i="11"/>
  <c r="H22" i="11"/>
  <c r="L22" i="11"/>
  <c r="G22" i="11"/>
  <c r="S22" i="11"/>
  <c r="C22" i="11"/>
  <c r="O22" i="11"/>
  <c r="E22" i="11"/>
  <c r="I22" i="11"/>
  <c r="M22" i="11"/>
  <c r="Q22" i="11"/>
  <c r="P22" i="11"/>
  <c r="B19" i="11"/>
  <c r="K22" i="11"/>
  <c r="J22" i="11"/>
  <c r="N22" i="11"/>
  <c r="S22" i="10"/>
  <c r="L22" i="10"/>
  <c r="B17" i="10"/>
  <c r="C22" i="10"/>
  <c r="G22" i="10"/>
  <c r="K22" i="10"/>
  <c r="O22" i="10"/>
  <c r="D22" i="10"/>
  <c r="H22" i="10"/>
  <c r="P22" i="10"/>
  <c r="B19" i="10"/>
  <c r="N22" i="10"/>
  <c r="I22" i="10"/>
  <c r="B18" i="10"/>
  <c r="E22" i="10"/>
  <c r="M22" i="10"/>
  <c r="G23" i="12"/>
  <c r="K23" i="12"/>
  <c r="O23" i="12"/>
  <c r="E23" i="13"/>
  <c r="M23" i="13"/>
  <c r="J23" i="13"/>
  <c r="R23" i="13"/>
  <c r="E23" i="12"/>
  <c r="M23" i="12"/>
  <c r="G23" i="13"/>
  <c r="S23" i="13"/>
  <c r="D23" i="11"/>
  <c r="F23" i="12"/>
  <c r="B10" i="11"/>
  <c r="Q23" i="13"/>
  <c r="O23" i="13"/>
  <c r="B10" i="13"/>
  <c r="K23" i="13"/>
  <c r="D23" i="13"/>
  <c r="C23" i="13"/>
  <c r="B10" i="12"/>
  <c r="I23" i="12"/>
  <c r="B5" i="13"/>
  <c r="B21" i="13"/>
  <c r="H23" i="13"/>
  <c r="L23" i="13"/>
  <c r="P23" i="13"/>
  <c r="B15" i="13"/>
  <c r="B16" i="13"/>
  <c r="R23" i="12"/>
  <c r="P23" i="12"/>
  <c r="N23" i="12"/>
  <c r="L23" i="12"/>
  <c r="J23" i="12"/>
  <c r="H23" i="12"/>
  <c r="D23" i="12"/>
  <c r="B5" i="12"/>
  <c r="B11" i="12" s="1"/>
  <c r="B15" i="12"/>
  <c r="B16" i="12"/>
  <c r="F22" i="11"/>
  <c r="R22" i="11"/>
  <c r="F23" i="11"/>
  <c r="J23" i="11"/>
  <c r="N23" i="11"/>
  <c r="F22" i="10"/>
  <c r="J22" i="10"/>
  <c r="R23" i="10"/>
  <c r="B5" i="11"/>
  <c r="E23" i="11"/>
  <c r="M23" i="11"/>
  <c r="Q23" i="11"/>
  <c r="C23" i="11"/>
  <c r="G23" i="11"/>
  <c r="K23" i="11"/>
  <c r="S23" i="11"/>
  <c r="H23" i="11"/>
  <c r="L23" i="11"/>
  <c r="P23" i="11"/>
  <c r="B15" i="11"/>
  <c r="B16" i="11"/>
  <c r="S23" i="10"/>
  <c r="B10" i="10"/>
  <c r="E23" i="10"/>
  <c r="I23" i="10"/>
  <c r="M23" i="10"/>
  <c r="D23" i="10"/>
  <c r="J23" i="10"/>
  <c r="N23" i="10"/>
  <c r="C23" i="10"/>
  <c r="G23" i="10"/>
  <c r="K23" i="10"/>
  <c r="O23" i="10"/>
  <c r="H23" i="10"/>
  <c r="P23" i="10"/>
  <c r="B16" i="10"/>
  <c r="B22" i="13" l="1"/>
  <c r="B11" i="13"/>
  <c r="B11" i="11"/>
  <c r="F23" i="13"/>
  <c r="N22" i="13"/>
  <c r="I23" i="13"/>
  <c r="C22" i="12"/>
  <c r="Q22" i="12"/>
  <c r="B21" i="12"/>
  <c r="B22" i="12" s="1"/>
  <c r="O23" i="11"/>
  <c r="L23" i="10"/>
  <c r="F23" i="10"/>
  <c r="R22" i="10"/>
  <c r="B23" i="13"/>
  <c r="R23" i="11"/>
  <c r="B21" i="11"/>
  <c r="B22" i="11" s="1"/>
  <c r="B23" i="12" l="1"/>
  <c r="B23" i="11"/>
  <c r="P17" i="8" l="1"/>
  <c r="S18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Q17" i="8"/>
  <c r="R17" i="8"/>
  <c r="S17" i="8"/>
  <c r="C18" i="8"/>
  <c r="D16" i="8"/>
  <c r="D21" i="8" s="1"/>
  <c r="E16" i="8"/>
  <c r="E21" i="8" s="1"/>
  <c r="F16" i="8"/>
  <c r="F21" i="8" s="1"/>
  <c r="G16" i="8"/>
  <c r="G21" i="8" s="1"/>
  <c r="H16" i="8"/>
  <c r="I16" i="8"/>
  <c r="I21" i="8" s="1"/>
  <c r="J16" i="8"/>
  <c r="J21" i="8" s="1"/>
  <c r="K16" i="8"/>
  <c r="K21" i="8" s="1"/>
  <c r="L16" i="8"/>
  <c r="L21" i="8" s="1"/>
  <c r="M16" i="8"/>
  <c r="M21" i="8" s="1"/>
  <c r="N16" i="8"/>
  <c r="N21" i="8" s="1"/>
  <c r="O16" i="8"/>
  <c r="O21" i="8" s="1"/>
  <c r="P16" i="8"/>
  <c r="P21" i="8" s="1"/>
  <c r="Q16" i="8"/>
  <c r="R16" i="8"/>
  <c r="R21" i="8" s="1"/>
  <c r="S16" i="8"/>
  <c r="C16" i="8"/>
  <c r="C21" i="8" s="1"/>
  <c r="B19" i="8"/>
  <c r="S10" i="8"/>
  <c r="R10" i="8"/>
  <c r="Q10" i="8"/>
  <c r="Q11" i="8" s="1"/>
  <c r="P10" i="8"/>
  <c r="P11" i="8" s="1"/>
  <c r="O10" i="8"/>
  <c r="O11" i="8" s="1"/>
  <c r="N10" i="8"/>
  <c r="M10" i="8"/>
  <c r="L10" i="8"/>
  <c r="K10" i="8"/>
  <c r="J10" i="8"/>
  <c r="I10" i="8"/>
  <c r="H10" i="8"/>
  <c r="G10" i="8"/>
  <c r="F10" i="8"/>
  <c r="E10" i="8"/>
  <c r="E11" i="8" s="1"/>
  <c r="D10" i="8"/>
  <c r="C10" i="8"/>
  <c r="C11" i="8" s="1"/>
  <c r="B9" i="8"/>
  <c r="B8" i="8"/>
  <c r="B7" i="8"/>
  <c r="B6" i="8"/>
  <c r="H21" i="8" l="1"/>
  <c r="C22" i="8"/>
  <c r="Q21" i="8"/>
  <c r="Q22" i="8" s="1"/>
  <c r="Q23" i="8"/>
  <c r="G22" i="8"/>
  <c r="C23" i="8"/>
  <c r="B10" i="8"/>
  <c r="B18" i="8"/>
  <c r="P22" i="8"/>
  <c r="B17" i="8"/>
  <c r="E22" i="8"/>
  <c r="B16" i="8"/>
  <c r="O23" i="8" l="1"/>
  <c r="O22" i="8"/>
  <c r="P23" i="8"/>
  <c r="G23" i="8"/>
  <c r="E23" i="8"/>
  <c r="B21" i="8"/>
  <c r="R15" i="8" l="1"/>
  <c r="R22" i="8" s="1"/>
  <c r="R5" i="8" l="1"/>
  <c r="R11" i="8" s="1"/>
  <c r="R23" i="8"/>
  <c r="I15" i="8" l="1"/>
  <c r="I22" i="8" s="1"/>
  <c r="I5" i="8" l="1"/>
  <c r="I11" i="8" s="1"/>
  <c r="I23" i="8"/>
  <c r="N15" i="8" l="1"/>
  <c r="N22" i="8" s="1"/>
  <c r="N5" i="8" l="1"/>
  <c r="N11" i="8" s="1"/>
  <c r="N23" i="8"/>
  <c r="J4" i="1" l="1"/>
  <c r="J990" i="1"/>
  <c r="J991" i="1"/>
  <c r="J992" i="1"/>
  <c r="J993" i="1"/>
  <c r="J994" i="1"/>
  <c r="D5" i="15"/>
  <c r="D11" i="15" s="1"/>
  <c r="L15" i="8"/>
  <c r="L22" i="8" s="1"/>
  <c r="J15" i="8"/>
  <c r="J22" i="8" s="1"/>
  <c r="S15" i="8"/>
  <c r="S22" i="8" s="1"/>
  <c r="M4" i="1"/>
  <c r="M15" i="8" s="1"/>
  <c r="M22" i="8" s="1"/>
  <c r="M990" i="1"/>
  <c r="M991" i="1"/>
  <c r="M992" i="1"/>
  <c r="M993" i="1"/>
  <c r="M994" i="1"/>
  <c r="D15" i="15"/>
  <c r="D22" i="15" s="1"/>
  <c r="H15" i="8"/>
  <c r="H22" i="8" s="1"/>
  <c r="G5" i="8" l="1"/>
  <c r="G11" i="8" s="1"/>
  <c r="Q5" i="10"/>
  <c r="Q11" i="10" s="1"/>
  <c r="D23" i="15"/>
  <c r="B15" i="15"/>
  <c r="B22" i="15" s="1"/>
  <c r="B5" i="15"/>
  <c r="B11" i="15" s="1"/>
  <c r="F15" i="8"/>
  <c r="F22" i="8" s="1"/>
  <c r="K15" i="8"/>
  <c r="K22" i="8" s="1"/>
  <c r="M5" i="8"/>
  <c r="M11" i="8" s="1"/>
  <c r="Q15" i="10"/>
  <c r="Q22" i="10" s="1"/>
  <c r="H5" i="8"/>
  <c r="H11" i="8" s="1"/>
  <c r="F5" i="8"/>
  <c r="F11" i="8" s="1"/>
  <c r="S5" i="8"/>
  <c r="S11" i="8" s="1"/>
  <c r="J5" i="8"/>
  <c r="J11" i="8" s="1"/>
  <c r="L5" i="8"/>
  <c r="L11" i="8" s="1"/>
  <c r="K5" i="8"/>
  <c r="K11" i="8" s="1"/>
  <c r="S23" i="8"/>
  <c r="J23" i="8"/>
  <c r="H23" i="8"/>
  <c r="M23" i="8"/>
  <c r="L23" i="8"/>
  <c r="B5" i="10" l="1"/>
  <c r="B11" i="10" s="1"/>
  <c r="B23" i="15"/>
  <c r="Q23" i="10"/>
  <c r="B15" i="10"/>
  <c r="B22" i="10" s="1"/>
  <c r="F23" i="8"/>
  <c r="K23" i="8"/>
  <c r="D5" i="8" l="1"/>
  <c r="D11" i="8" s="1"/>
  <c r="D15" i="8"/>
  <c r="D22" i="8" s="1"/>
  <c r="B23" i="10"/>
  <c r="J995" i="1"/>
  <c r="M995" i="1"/>
  <c r="B5" i="8" l="1"/>
  <c r="B11" i="8" s="1"/>
  <c r="D23" i="8"/>
  <c r="B15" i="8"/>
  <c r="B22" i="8" s="1"/>
  <c r="B23" i="8" l="1"/>
</calcChain>
</file>

<file path=xl/comments1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予算調書の所属名リストを貼り付けてください。
</t>
        </r>
      </text>
    </comment>
  </commentList>
</comments>
</file>

<file path=xl/sharedStrings.xml><?xml version="1.0" encoding="utf-8"?>
<sst xmlns="http://schemas.openxmlformats.org/spreadsheetml/2006/main" count="417" uniqueCount="121">
  <si>
    <t>数量</t>
    <rPh sb="0" eb="2">
      <t>スウリョウ</t>
    </rPh>
    <phoneticPr fontId="4"/>
  </si>
  <si>
    <t>単価</t>
    <rPh sb="0" eb="2">
      <t>タンカ</t>
    </rPh>
    <phoneticPr fontId="4"/>
  </si>
  <si>
    <t>合価</t>
    <rPh sb="0" eb="1">
      <t>ア</t>
    </rPh>
    <rPh sb="1" eb="2">
      <t>カ</t>
    </rPh>
    <phoneticPr fontId="4"/>
  </si>
  <si>
    <t>予算額</t>
    <rPh sb="0" eb="2">
      <t>ヨサン</t>
    </rPh>
    <rPh sb="2" eb="3">
      <t>ガク</t>
    </rPh>
    <phoneticPr fontId="4"/>
  </si>
  <si>
    <t>確定額</t>
    <rPh sb="0" eb="2">
      <t>カクテイ</t>
    </rPh>
    <rPh sb="2" eb="3">
      <t>ガク</t>
    </rPh>
    <phoneticPr fontId="4"/>
  </si>
  <si>
    <t>合価</t>
    <rPh sb="0" eb="1">
      <t>ゴウ</t>
    </rPh>
    <rPh sb="1" eb="2">
      <t>カ</t>
    </rPh>
    <phoneticPr fontId="4"/>
  </si>
  <si>
    <t>費目</t>
    <rPh sb="0" eb="2">
      <t>ヒモク</t>
    </rPh>
    <phoneticPr fontId="4"/>
  </si>
  <si>
    <t>調達　　方法</t>
    <rPh sb="0" eb="2">
      <t>チョウタツ</t>
    </rPh>
    <rPh sb="4" eb="6">
      <t>ホウホウ</t>
    </rPh>
    <phoneticPr fontId="4"/>
  </si>
  <si>
    <t>備考</t>
    <rPh sb="0" eb="2">
      <t>ビコウ</t>
    </rPh>
    <phoneticPr fontId="4"/>
  </si>
  <si>
    <t>費目</t>
    <rPh sb="0" eb="2">
      <t>ヒモク</t>
    </rPh>
    <phoneticPr fontId="2"/>
  </si>
  <si>
    <t>事業資金</t>
    <rPh sb="0" eb="2">
      <t>ジギョウ</t>
    </rPh>
    <rPh sb="2" eb="4">
      <t>シキン</t>
    </rPh>
    <phoneticPr fontId="3"/>
  </si>
  <si>
    <t>比較</t>
    <rPh sb="0" eb="2">
      <t>ヒカク</t>
    </rPh>
    <phoneticPr fontId="3"/>
  </si>
  <si>
    <t>特名</t>
    <rPh sb="0" eb="1">
      <t>トク</t>
    </rPh>
    <rPh sb="1" eb="2">
      <t>メイ</t>
    </rPh>
    <phoneticPr fontId="3"/>
  </si>
  <si>
    <t>資金前渡</t>
    <rPh sb="0" eb="2">
      <t>シキン</t>
    </rPh>
    <rPh sb="2" eb="3">
      <t>マエ</t>
    </rPh>
    <rPh sb="3" eb="4">
      <t>ワタ</t>
    </rPh>
    <phoneticPr fontId="3"/>
  </si>
  <si>
    <t>報</t>
    <rPh sb="0" eb="1">
      <t>ホウ</t>
    </rPh>
    <phoneticPr fontId="2"/>
  </si>
  <si>
    <t>消</t>
    <rPh sb="0" eb="1">
      <t>ショウ</t>
    </rPh>
    <phoneticPr fontId="2"/>
  </si>
  <si>
    <t>食</t>
    <rPh sb="0" eb="1">
      <t>ショク</t>
    </rPh>
    <phoneticPr fontId="2"/>
  </si>
  <si>
    <t>印</t>
    <rPh sb="0" eb="1">
      <t>イン</t>
    </rPh>
    <phoneticPr fontId="2"/>
  </si>
  <si>
    <t>燃</t>
    <rPh sb="0" eb="1">
      <t>ネン</t>
    </rPh>
    <phoneticPr fontId="2"/>
  </si>
  <si>
    <t>光</t>
    <rPh sb="0" eb="1">
      <t>ヒカリ</t>
    </rPh>
    <phoneticPr fontId="2"/>
  </si>
  <si>
    <t>建</t>
    <rPh sb="0" eb="1">
      <t>ケン</t>
    </rPh>
    <phoneticPr fontId="2"/>
  </si>
  <si>
    <t>通</t>
    <rPh sb="0" eb="1">
      <t>ツウ</t>
    </rPh>
    <phoneticPr fontId="2"/>
  </si>
  <si>
    <t>手</t>
    <rPh sb="0" eb="1">
      <t>テ</t>
    </rPh>
    <phoneticPr fontId="2"/>
  </si>
  <si>
    <t>筆</t>
    <rPh sb="0" eb="1">
      <t>フデ</t>
    </rPh>
    <phoneticPr fontId="2"/>
  </si>
  <si>
    <t>委</t>
    <rPh sb="0" eb="1">
      <t>イ</t>
    </rPh>
    <phoneticPr fontId="2"/>
  </si>
  <si>
    <t>使</t>
    <rPh sb="0" eb="1">
      <t>シ</t>
    </rPh>
    <phoneticPr fontId="2"/>
  </si>
  <si>
    <t>改</t>
    <rPh sb="0" eb="1">
      <t>カイ</t>
    </rPh>
    <phoneticPr fontId="2"/>
  </si>
  <si>
    <t>校</t>
    <rPh sb="0" eb="1">
      <t>コウ</t>
    </rPh>
    <phoneticPr fontId="2"/>
  </si>
  <si>
    <t>図</t>
    <rPh sb="0" eb="1">
      <t>ズ</t>
    </rPh>
    <phoneticPr fontId="2"/>
  </si>
  <si>
    <t>会</t>
    <rPh sb="0" eb="1">
      <t>カイ</t>
    </rPh>
    <phoneticPr fontId="2"/>
  </si>
  <si>
    <t>月単位</t>
    <rPh sb="0" eb="1">
      <t>ガツ</t>
    </rPh>
    <rPh sb="1" eb="3">
      <t>タンイ</t>
    </rPh>
    <phoneticPr fontId="3"/>
  </si>
  <si>
    <t>年6回</t>
    <rPh sb="0" eb="1">
      <t>ネン</t>
    </rPh>
    <rPh sb="2" eb="3">
      <t>カイ</t>
    </rPh>
    <phoneticPr fontId="3"/>
  </si>
  <si>
    <t>年4回</t>
    <rPh sb="0" eb="1">
      <t>ネン</t>
    </rPh>
    <rPh sb="2" eb="3">
      <t>カイ</t>
    </rPh>
    <phoneticPr fontId="3"/>
  </si>
  <si>
    <t>年間</t>
    <rPh sb="0" eb="2">
      <t>ネンカン</t>
    </rPh>
    <phoneticPr fontId="3"/>
  </si>
  <si>
    <t>特定</t>
    <rPh sb="0" eb="2">
      <t>トクテイ</t>
    </rPh>
    <phoneticPr fontId="3"/>
  </si>
  <si>
    <t>年単位</t>
    <rPh sb="0" eb="1">
      <t>ネン</t>
    </rPh>
    <rPh sb="1" eb="3">
      <t>タンイ</t>
    </rPh>
    <phoneticPr fontId="3"/>
  </si>
  <si>
    <t>一括</t>
    <rPh sb="0" eb="2">
      <t>イッカツ</t>
    </rPh>
    <phoneticPr fontId="2"/>
  </si>
  <si>
    <t>調達方法</t>
    <rPh sb="0" eb="2">
      <t>チョウタツ</t>
    </rPh>
    <rPh sb="2" eb="4">
      <t>ホウホウ</t>
    </rPh>
    <phoneticPr fontId="3"/>
  </si>
  <si>
    <t>列2</t>
  </si>
  <si>
    <t>列3</t>
  </si>
  <si>
    <t>列4</t>
  </si>
  <si>
    <t>列5</t>
  </si>
  <si>
    <t>集計</t>
  </si>
  <si>
    <t>新規</t>
    <rPh sb="0" eb="2">
      <t>シンキ</t>
    </rPh>
    <phoneticPr fontId="4"/>
  </si>
  <si>
    <t>買替</t>
    <rPh sb="0" eb="2">
      <t>カイカエ</t>
    </rPh>
    <phoneticPr fontId="4"/>
  </si>
  <si>
    <t>経常</t>
    <rPh sb="0" eb="2">
      <t>ケイジョウ</t>
    </rPh>
    <phoneticPr fontId="4"/>
  </si>
  <si>
    <t>所属</t>
    <rPh sb="0" eb="2">
      <t>ショゾク</t>
    </rPh>
    <phoneticPr fontId="4"/>
  </si>
  <si>
    <t>列6</t>
  </si>
  <si>
    <t>使用月</t>
    <rPh sb="0" eb="2">
      <t>シヨウ</t>
    </rPh>
    <rPh sb="2" eb="3">
      <t>ツキ</t>
    </rPh>
    <phoneticPr fontId="4"/>
  </si>
  <si>
    <t>必要区分</t>
    <rPh sb="0" eb="2">
      <t>ヒツヨウ</t>
    </rPh>
    <rPh sb="2" eb="4">
      <t>クブン</t>
    </rPh>
    <phoneticPr fontId="4"/>
  </si>
  <si>
    <t>執行計画額</t>
    <rPh sb="0" eb="2">
      <t>シッコウ</t>
    </rPh>
    <rPh sb="2" eb="4">
      <t>ケイカク</t>
    </rPh>
    <rPh sb="4" eb="5">
      <t>ガク</t>
    </rPh>
    <phoneticPr fontId="4"/>
  </si>
  <si>
    <t>年間配当額</t>
    <rPh sb="0" eb="2">
      <t>ネンカン</t>
    </rPh>
    <rPh sb="2" eb="4">
      <t>ハイトウ</t>
    </rPh>
    <rPh sb="4" eb="5">
      <t>ガク</t>
    </rPh>
    <phoneticPr fontId="4"/>
  </si>
  <si>
    <t>特別配当額</t>
    <rPh sb="0" eb="2">
      <t>トクベツ</t>
    </rPh>
    <rPh sb="2" eb="4">
      <t>ハイトウ</t>
    </rPh>
    <rPh sb="4" eb="5">
      <t>ガク</t>
    </rPh>
    <phoneticPr fontId="4"/>
  </si>
  <si>
    <t>既流用額</t>
    <rPh sb="0" eb="1">
      <t>スデ</t>
    </rPh>
    <rPh sb="1" eb="3">
      <t>リュウヨウ</t>
    </rPh>
    <rPh sb="3" eb="4">
      <t>ガク</t>
    </rPh>
    <phoneticPr fontId="4"/>
  </si>
  <si>
    <t>保留額</t>
    <rPh sb="0" eb="2">
      <t>ホリュウ</t>
    </rPh>
    <rPh sb="2" eb="3">
      <t>ガク</t>
    </rPh>
    <phoneticPr fontId="4"/>
  </si>
  <si>
    <t>執行可能額</t>
    <rPh sb="0" eb="2">
      <t>シッコウ</t>
    </rPh>
    <rPh sb="2" eb="5">
      <t>カノウガク</t>
    </rPh>
    <phoneticPr fontId="4"/>
  </si>
  <si>
    <t>報償金</t>
    <rPh sb="0" eb="3">
      <t>ホウショウキン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</si>
  <si>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</si>
  <si>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食糧費</t>
    <rPh sb="0" eb="3">
      <t>ショクリョウヒ</t>
    </rPh>
    <phoneticPr fontId="3"/>
  </si>
  <si>
    <t>光熱水費</t>
    <rPh sb="0" eb="4">
      <t>コウネツスイヒ</t>
    </rPh>
    <phoneticPr fontId="3"/>
  </si>
  <si>
    <t>建物修繕料</t>
    <rPh sb="0" eb="2">
      <t>タテモノ</t>
    </rPh>
    <rPh sb="2" eb="4">
      <t>シュウゼン</t>
    </rPh>
    <rPh sb="4" eb="5">
      <t>リョウ</t>
    </rPh>
    <phoneticPr fontId="3"/>
  </si>
  <si>
    <t>備品修繕料</t>
    <rPh sb="0" eb="2">
      <t>ビヒン</t>
    </rPh>
    <rPh sb="2" eb="4">
      <t>シュウゼン</t>
    </rPh>
    <rPh sb="4" eb="5">
      <t>リョウ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</si>
  <si>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</si>
  <si>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手数料</t>
    <rPh sb="0" eb="3">
      <t>テスウリョウ</t>
    </rPh>
    <phoneticPr fontId="3"/>
  </si>
  <si>
    <t>筆耕翻訳料</t>
    <rPh sb="0" eb="2">
      <t>ヒッコウ</t>
    </rPh>
    <rPh sb="2" eb="4">
      <t>ホンヤク</t>
    </rPh>
    <rPh sb="4" eb="5">
      <t>リョウ</t>
    </rPh>
    <phoneticPr fontId="3"/>
  </si>
  <si>
    <t>委託料</t>
    <rPh sb="0" eb="3">
      <t>イタクリョウ</t>
    </rPh>
    <phoneticPr fontId="3"/>
  </si>
  <si>
    <t>使用料</t>
    <rPh sb="0" eb="3">
      <t>シヨウリョウ</t>
    </rPh>
    <phoneticPr fontId="3"/>
  </si>
  <si>
    <t>改修工事費</t>
    <rPh sb="0" eb="2">
      <t>カイシュウ</t>
    </rPh>
    <rPh sb="2" eb="4">
      <t>コウジ</t>
    </rPh>
    <rPh sb="4" eb="5">
      <t>ヒ</t>
    </rPh>
    <phoneticPr fontId="2"/>
  </si>
  <si>
    <t>校用器具費</t>
    <rPh sb="0" eb="2">
      <t>コウヨウ</t>
    </rPh>
    <rPh sb="2" eb="4">
      <t>キグ</t>
    </rPh>
    <rPh sb="4" eb="5">
      <t>ヒ</t>
    </rPh>
    <phoneticPr fontId="3"/>
  </si>
  <si>
    <t>図書購入費</t>
    <rPh sb="0" eb="2">
      <t>トショ</t>
    </rPh>
    <rPh sb="2" eb="5">
      <t>コウニュウヒ</t>
    </rPh>
    <phoneticPr fontId="3"/>
  </si>
  <si>
    <t>会費</t>
    <rPh sb="0" eb="2">
      <t>カイヒ</t>
    </rPh>
    <phoneticPr fontId="3"/>
  </si>
  <si>
    <t>備修</t>
    <rPh sb="0" eb="1">
      <t>ビ</t>
    </rPh>
    <rPh sb="1" eb="2">
      <t>オサム</t>
    </rPh>
    <phoneticPr fontId="2"/>
  </si>
  <si>
    <t>合計</t>
    <rPh sb="0" eb="2">
      <t>ゴウケイ</t>
    </rPh>
    <phoneticPr fontId="4"/>
  </si>
  <si>
    <t>■予算の部</t>
    <rPh sb="1" eb="3">
      <t>ヨサン</t>
    </rPh>
    <rPh sb="4" eb="5">
      <t>ブ</t>
    </rPh>
    <phoneticPr fontId="4"/>
  </si>
  <si>
    <t>■確定の部</t>
    <rPh sb="1" eb="3">
      <t>カクテイ</t>
    </rPh>
    <rPh sb="4" eb="5">
      <t>ブ</t>
    </rPh>
    <phoneticPr fontId="4"/>
  </si>
  <si>
    <t>執行確定額</t>
    <rPh sb="0" eb="2">
      <t>シッコウ</t>
    </rPh>
    <rPh sb="2" eb="4">
      <t>カクテイ</t>
    </rPh>
    <rPh sb="4" eb="5">
      <t>ガク</t>
    </rPh>
    <phoneticPr fontId="4"/>
  </si>
  <si>
    <t>区分</t>
    <rPh sb="0" eb="2">
      <t>クブン</t>
    </rPh>
    <phoneticPr fontId="4"/>
  </si>
  <si>
    <t>列7</t>
    <phoneticPr fontId="4"/>
  </si>
  <si>
    <t>列8</t>
    <phoneticPr fontId="4"/>
  </si>
  <si>
    <t>列9</t>
    <phoneticPr fontId="4"/>
  </si>
  <si>
    <t>列10</t>
    <phoneticPr fontId="4"/>
  </si>
  <si>
    <t>列11</t>
    <phoneticPr fontId="4"/>
  </si>
  <si>
    <t>列12</t>
    <phoneticPr fontId="4"/>
  </si>
  <si>
    <t>列13</t>
    <phoneticPr fontId="4"/>
  </si>
  <si>
    <t>列14</t>
    <phoneticPr fontId="4"/>
  </si>
  <si>
    <t>列15</t>
    <phoneticPr fontId="4"/>
  </si>
  <si>
    <t>列16</t>
    <phoneticPr fontId="4"/>
  </si>
  <si>
    <t>列17</t>
    <phoneticPr fontId="4"/>
  </si>
  <si>
    <t>列18</t>
    <phoneticPr fontId="4"/>
  </si>
  <si>
    <t>製品例</t>
    <rPh sb="0" eb="2">
      <t>セイヒン</t>
    </rPh>
    <rPh sb="2" eb="3">
      <t>レイ</t>
    </rPh>
    <phoneticPr fontId="4"/>
  </si>
  <si>
    <t>形状・寸法・摘要</t>
    <rPh sb="0" eb="2">
      <t>ケイジョウ</t>
    </rPh>
    <rPh sb="3" eb="5">
      <t>スンポウ</t>
    </rPh>
    <rPh sb="6" eb="8">
      <t>テキヨウ</t>
    </rPh>
    <phoneticPr fontId="4"/>
  </si>
  <si>
    <t>仕様</t>
    <rPh sb="0" eb="2">
      <t>シヨウ</t>
    </rPh>
    <phoneticPr fontId="4"/>
  </si>
  <si>
    <t>執行率</t>
    <rPh sb="0" eb="2">
      <t>シッコウ</t>
    </rPh>
    <rPh sb="2" eb="3">
      <t>リツ</t>
    </rPh>
    <phoneticPr fontId="4"/>
  </si>
  <si>
    <t>事業</t>
    <rPh sb="0" eb="2">
      <t>ジギョウ</t>
    </rPh>
    <phoneticPr fontId="4"/>
  </si>
  <si>
    <t>維持運</t>
    <rPh sb="0" eb="2">
      <t>イジ</t>
    </rPh>
    <rPh sb="2" eb="3">
      <t>ウン</t>
    </rPh>
    <phoneticPr fontId="4"/>
  </si>
  <si>
    <t>学校設備</t>
    <rPh sb="0" eb="2">
      <t>ガッコウ</t>
    </rPh>
    <rPh sb="2" eb="4">
      <t>セツビ</t>
    </rPh>
    <phoneticPr fontId="4"/>
  </si>
  <si>
    <t>校舎保全</t>
    <rPh sb="0" eb="2">
      <t>コウシャ</t>
    </rPh>
    <rPh sb="2" eb="4">
      <t>ホゼン</t>
    </rPh>
    <phoneticPr fontId="4"/>
  </si>
  <si>
    <t>校長(基)</t>
    <rPh sb="0" eb="2">
      <t>コウチョウ</t>
    </rPh>
    <rPh sb="3" eb="4">
      <t>キ</t>
    </rPh>
    <phoneticPr fontId="4"/>
  </si>
  <si>
    <t>校長(加)</t>
    <rPh sb="0" eb="2">
      <t>コウチョウ</t>
    </rPh>
    <rPh sb="3" eb="4">
      <t>カ</t>
    </rPh>
    <phoneticPr fontId="4"/>
  </si>
  <si>
    <t>列132</t>
  </si>
  <si>
    <t>環境整備</t>
    <rPh sb="0" eb="2">
      <t>カンキョウ</t>
    </rPh>
    <rPh sb="2" eb="4">
      <t>セイビ</t>
    </rPh>
    <phoneticPr fontId="4"/>
  </si>
  <si>
    <t>壁面緑化</t>
    <rPh sb="0" eb="2">
      <t>ヘキメン</t>
    </rPh>
    <rPh sb="2" eb="4">
      <t>リョクカ</t>
    </rPh>
    <phoneticPr fontId="4"/>
  </si>
  <si>
    <t>列1</t>
    <phoneticPr fontId="4"/>
  </si>
  <si>
    <t>契約　　番号</t>
    <rPh sb="0" eb="2">
      <t>ケイヤク</t>
    </rPh>
    <rPh sb="4" eb="6">
      <t>バンゴウ</t>
    </rPh>
    <phoneticPr fontId="4"/>
  </si>
  <si>
    <t>予算枠残額</t>
    <rPh sb="0" eb="2">
      <t>ヨサン</t>
    </rPh>
    <rPh sb="2" eb="3">
      <t>ワク</t>
    </rPh>
    <rPh sb="3" eb="5">
      <t>ザンガク</t>
    </rPh>
    <phoneticPr fontId="4"/>
  </si>
  <si>
    <t>更正額</t>
    <rPh sb="0" eb="2">
      <t>コウセイ</t>
    </rPh>
    <rPh sb="2" eb="3">
      <t>ガク</t>
    </rPh>
    <phoneticPr fontId="4"/>
  </si>
  <si>
    <t>参考更正額</t>
    <rPh sb="0" eb="2">
      <t>サンコウ</t>
    </rPh>
    <rPh sb="2" eb="4">
      <t>コウセイ</t>
    </rPh>
    <rPh sb="4" eb="5">
      <t>ガク</t>
    </rPh>
    <phoneticPr fontId="4"/>
  </si>
  <si>
    <t>用途・目的</t>
    <rPh sb="0" eb="2">
      <t>ヨウト</t>
    </rPh>
    <rPh sb="3" eb="5">
      <t>モクテキ</t>
    </rPh>
    <phoneticPr fontId="4"/>
  </si>
  <si>
    <t>品名等　　　　　　　　</t>
    <rPh sb="0" eb="2">
      <t>ヒンメイ</t>
    </rPh>
    <rPh sb="2" eb="3">
      <t>ナド</t>
    </rPh>
    <phoneticPr fontId="4"/>
  </si>
  <si>
    <t>燃料費</t>
    <rPh sb="0" eb="3">
      <t>ネンリョウヒ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</si>
  <si>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2"/>
  </si>
  <si>
    <t>修理</t>
    <rPh sb="0" eb="2">
      <t>シュウリ</t>
    </rPh>
    <phoneticPr fontId="4"/>
  </si>
  <si>
    <t>工事</t>
    <rPh sb="0" eb="2">
      <t>コウジ</t>
    </rPh>
    <phoneticPr fontId="4"/>
  </si>
  <si>
    <t>令和　年度　予算執行計画兼確定総括表（学校維持運営費）</t>
    <rPh sb="0" eb="1">
      <t>レイ</t>
    </rPh>
    <rPh sb="1" eb="2">
      <t>ワ</t>
    </rPh>
    <rPh sb="3" eb="5">
      <t>ネンド</t>
    </rPh>
    <rPh sb="6" eb="8">
      <t>ヨサン</t>
    </rPh>
    <rPh sb="8" eb="10">
      <t>シッコウ</t>
    </rPh>
    <rPh sb="10" eb="12">
      <t>ケイカク</t>
    </rPh>
    <rPh sb="12" eb="13">
      <t>ケン</t>
    </rPh>
    <rPh sb="13" eb="15">
      <t>カクテイ</t>
    </rPh>
    <rPh sb="15" eb="18">
      <t>ソウカツヒョウ</t>
    </rPh>
    <rPh sb="19" eb="21">
      <t>ガッコウ</t>
    </rPh>
    <rPh sb="21" eb="23">
      <t>イジ</t>
    </rPh>
    <rPh sb="23" eb="26">
      <t>ウンエイヒ</t>
    </rPh>
    <phoneticPr fontId="4"/>
  </si>
  <si>
    <t>令和　年度　予算執行計画兼確定総括表（学校設備等整備事業費）</t>
    <rPh sb="0" eb="1">
      <t>レイ</t>
    </rPh>
    <rPh sb="1" eb="2">
      <t>ワ</t>
    </rPh>
    <rPh sb="3" eb="5">
      <t>ネンド</t>
    </rPh>
    <rPh sb="6" eb="8">
      <t>ヨサン</t>
    </rPh>
    <rPh sb="8" eb="10">
      <t>シッコウ</t>
    </rPh>
    <rPh sb="10" eb="12">
      <t>ケイカク</t>
    </rPh>
    <rPh sb="12" eb="13">
      <t>ケン</t>
    </rPh>
    <rPh sb="13" eb="15">
      <t>カクテイ</t>
    </rPh>
    <rPh sb="15" eb="18">
      <t>ソウカツヒョウ</t>
    </rPh>
    <rPh sb="19" eb="21">
      <t>ガッコウ</t>
    </rPh>
    <rPh sb="21" eb="23">
      <t>セツビ</t>
    </rPh>
    <rPh sb="23" eb="24">
      <t>トウ</t>
    </rPh>
    <rPh sb="24" eb="26">
      <t>セイビ</t>
    </rPh>
    <rPh sb="26" eb="28">
      <t>ジギョウ</t>
    </rPh>
    <rPh sb="28" eb="29">
      <t>ヒ</t>
    </rPh>
    <phoneticPr fontId="4"/>
  </si>
  <si>
    <t>令和　年度　予算執行計画兼確定総括表（校舎保全等整備事業費）</t>
    <rPh sb="0" eb="1">
      <t>レイ</t>
    </rPh>
    <rPh sb="1" eb="2">
      <t>ワ</t>
    </rPh>
    <rPh sb="3" eb="5">
      <t>ネンド</t>
    </rPh>
    <rPh sb="6" eb="8">
      <t>ヨサン</t>
    </rPh>
    <rPh sb="8" eb="10">
      <t>シッコウ</t>
    </rPh>
    <rPh sb="10" eb="12">
      <t>ケイカク</t>
    </rPh>
    <rPh sb="12" eb="13">
      <t>ケン</t>
    </rPh>
    <rPh sb="13" eb="15">
      <t>カクテイ</t>
    </rPh>
    <rPh sb="15" eb="18">
      <t>ソウカツヒョウ</t>
    </rPh>
    <rPh sb="19" eb="21">
      <t>コウシャ</t>
    </rPh>
    <rPh sb="21" eb="23">
      <t>ホゼン</t>
    </rPh>
    <rPh sb="23" eb="24">
      <t>トウ</t>
    </rPh>
    <rPh sb="24" eb="26">
      <t>セイビ</t>
    </rPh>
    <rPh sb="26" eb="28">
      <t>ジギョウ</t>
    </rPh>
    <rPh sb="28" eb="29">
      <t>ヒ</t>
    </rPh>
    <phoneticPr fontId="4"/>
  </si>
  <si>
    <t>令和　年度　予算執行計画兼確定総括表（学校環境整備予算）</t>
    <rPh sb="0" eb="1">
      <t>レイ</t>
    </rPh>
    <rPh sb="1" eb="2">
      <t>ワ</t>
    </rPh>
    <rPh sb="3" eb="5">
      <t>ネンド</t>
    </rPh>
    <rPh sb="6" eb="8">
      <t>ヨサン</t>
    </rPh>
    <rPh sb="8" eb="10">
      <t>シッコウ</t>
    </rPh>
    <rPh sb="10" eb="12">
      <t>ケイカク</t>
    </rPh>
    <rPh sb="12" eb="13">
      <t>ケン</t>
    </rPh>
    <rPh sb="13" eb="15">
      <t>カクテイ</t>
    </rPh>
    <rPh sb="15" eb="18">
      <t>ソウカツヒョウ</t>
    </rPh>
    <rPh sb="19" eb="21">
      <t>ガッコウ</t>
    </rPh>
    <rPh sb="21" eb="23">
      <t>カンキョウ</t>
    </rPh>
    <rPh sb="23" eb="25">
      <t>セイビ</t>
    </rPh>
    <rPh sb="25" eb="27">
      <t>ヨサン</t>
    </rPh>
    <phoneticPr fontId="4"/>
  </si>
  <si>
    <t>令和　年度　予算執行計画兼確定総括表（校長経営戦略支援予算（基本））</t>
    <rPh sb="0" eb="1">
      <t>レイ</t>
    </rPh>
    <rPh sb="1" eb="2">
      <t>ワ</t>
    </rPh>
    <rPh sb="3" eb="5">
      <t>ネンド</t>
    </rPh>
    <rPh sb="6" eb="8">
      <t>ヨサン</t>
    </rPh>
    <rPh sb="8" eb="10">
      <t>シッコウ</t>
    </rPh>
    <rPh sb="10" eb="12">
      <t>ケイカク</t>
    </rPh>
    <rPh sb="12" eb="13">
      <t>ケン</t>
    </rPh>
    <rPh sb="13" eb="15">
      <t>カクテイ</t>
    </rPh>
    <rPh sb="15" eb="18">
      <t>ソウカツヒョウ</t>
    </rPh>
    <rPh sb="19" eb="21">
      <t>コウチョウ</t>
    </rPh>
    <rPh sb="21" eb="23">
      <t>ケイエイ</t>
    </rPh>
    <rPh sb="23" eb="25">
      <t>センリャク</t>
    </rPh>
    <rPh sb="25" eb="27">
      <t>シエン</t>
    </rPh>
    <rPh sb="27" eb="29">
      <t>ヨサン</t>
    </rPh>
    <rPh sb="30" eb="32">
      <t>キホン</t>
    </rPh>
    <phoneticPr fontId="4"/>
  </si>
  <si>
    <t>令和　年度　予算執行計画兼確定総括表（壁面緑化事業）</t>
    <rPh sb="0" eb="1">
      <t>レイ</t>
    </rPh>
    <rPh sb="1" eb="2">
      <t>ワ</t>
    </rPh>
    <rPh sb="3" eb="5">
      <t>ネンド</t>
    </rPh>
    <rPh sb="6" eb="8">
      <t>ヨサン</t>
    </rPh>
    <rPh sb="8" eb="10">
      <t>シッコウ</t>
    </rPh>
    <rPh sb="10" eb="12">
      <t>ケイカク</t>
    </rPh>
    <rPh sb="12" eb="13">
      <t>ケン</t>
    </rPh>
    <rPh sb="13" eb="15">
      <t>カクテイ</t>
    </rPh>
    <rPh sb="15" eb="18">
      <t>ソウカツヒョウ</t>
    </rPh>
    <rPh sb="19" eb="21">
      <t>ヘキメン</t>
    </rPh>
    <rPh sb="21" eb="23">
      <t>リョクカ</t>
    </rPh>
    <rPh sb="23" eb="25">
      <t>ジギョウ</t>
    </rPh>
    <phoneticPr fontId="4"/>
  </si>
  <si>
    <t>完結　（履行日）</t>
    <rPh sb="0" eb="2">
      <t>カンケツ</t>
    </rPh>
    <rPh sb="4" eb="6">
      <t>リコウ</t>
    </rPh>
    <rPh sb="6" eb="7">
      <t>ヒ</t>
    </rPh>
    <phoneticPr fontId="4"/>
  </si>
  <si>
    <t>所属</t>
    <rPh sb="0" eb="2">
      <t>ショゾク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</si>
</sst>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游明朝"/>
      <family val="1"/>
      <charset val="128"/>
    </font>
    <font>
      <sz val="10.5"/>
      <color theme="1"/>
      <name val="HGSｺﾞｼｯｸM"/>
      <family val="3"/>
      <charset val="128"/>
    </font>
    <font>
      <sz val="36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24"/>
      <color theme="1"/>
      <name val="HGSｺﾞｼｯｸM"/>
      <family val="3"/>
      <charset val="128"/>
    </font>
    <font>
      <sz val="13.5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/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double">
        <color theme="4"/>
      </left>
      <right style="double">
        <color theme="4"/>
      </right>
      <top style="thin">
        <color theme="4"/>
      </top>
      <bottom style="thin">
        <color theme="4"/>
      </bottom>
      <diagonal/>
    </border>
    <border>
      <left style="double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 style="thin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/>
      <right style="double">
        <color theme="4"/>
      </right>
      <top/>
      <bottom style="thin">
        <color theme="4"/>
      </bottom>
      <diagonal/>
    </border>
    <border>
      <left/>
      <right style="double">
        <color theme="4"/>
      </right>
      <top style="thin">
        <color theme="4"/>
      </top>
      <bottom style="thin">
        <color theme="4"/>
      </bottom>
      <diagonal/>
    </border>
    <border>
      <left/>
      <right style="double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double">
        <color theme="4"/>
      </right>
      <top style="medium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medium">
        <color theme="4"/>
      </top>
      <bottom style="double">
        <color theme="4"/>
      </bottom>
      <diagonal/>
    </border>
    <border>
      <left/>
      <right style="thin">
        <color theme="4"/>
      </right>
      <top style="medium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double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double">
        <color theme="4"/>
      </bottom>
      <diagonal/>
    </border>
    <border>
      <left style="medium">
        <color theme="4"/>
      </left>
      <right style="double">
        <color theme="4"/>
      </right>
      <top/>
      <bottom style="double">
        <color theme="4"/>
      </bottom>
      <diagonal/>
    </border>
    <border>
      <left style="thin">
        <color theme="4"/>
      </left>
      <right style="medium">
        <color theme="4"/>
      </right>
      <top/>
      <bottom style="double">
        <color theme="4"/>
      </bottom>
      <diagonal/>
    </border>
    <border>
      <left style="medium">
        <color theme="4"/>
      </left>
      <right style="double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double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double">
        <color theme="4"/>
      </bottom>
      <diagonal/>
    </border>
    <border>
      <left style="medium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 style="medium">
        <color theme="4"/>
      </right>
      <top style="double">
        <color theme="4"/>
      </top>
      <bottom style="double">
        <color theme="4"/>
      </bottom>
      <diagonal/>
    </border>
    <border>
      <left style="medium">
        <color theme="4"/>
      </left>
      <right style="double">
        <color theme="4"/>
      </right>
      <top/>
      <bottom style="medium">
        <color theme="4"/>
      </bottom>
      <diagonal/>
    </border>
    <border>
      <left style="double">
        <color theme="4"/>
      </left>
      <right style="double">
        <color theme="4"/>
      </right>
      <top/>
      <bottom style="medium">
        <color theme="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double">
        <color theme="4"/>
      </right>
      <top style="medium">
        <color theme="4"/>
      </top>
      <bottom style="double">
        <color theme="4"/>
      </bottom>
      <diagonal/>
    </border>
    <border>
      <left/>
      <right style="double">
        <color theme="4"/>
      </right>
      <top/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double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/>
      <diagonal/>
    </border>
    <border>
      <left style="double">
        <color theme="4"/>
      </left>
      <right style="double">
        <color theme="4"/>
      </right>
      <top style="thin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double">
        <color theme="4"/>
      </left>
      <right style="double">
        <color theme="4"/>
      </right>
      <top style="medium">
        <color theme="4"/>
      </top>
      <bottom/>
      <diagonal/>
    </border>
    <border>
      <left/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medium">
        <color theme="4"/>
      </left>
      <right/>
      <top style="double">
        <color theme="4"/>
      </top>
      <bottom style="double">
        <color theme="4"/>
      </bottom>
      <diagonal/>
    </border>
    <border>
      <left style="medium">
        <color theme="4"/>
      </left>
      <right/>
      <top/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thin">
        <color theme="4"/>
      </left>
      <right style="medium">
        <color theme="4"/>
      </right>
      <top/>
      <bottom/>
      <diagonal/>
    </border>
    <border>
      <left style="thin">
        <color theme="4"/>
      </left>
      <right style="medium">
        <color theme="4"/>
      </right>
      <top style="double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shrinkToFit="1"/>
    </xf>
    <xf numFmtId="38" fontId="10" fillId="2" borderId="23" xfId="1" applyFont="1" applyFill="1" applyBorder="1" applyAlignment="1">
      <alignment horizontal="center" vertical="center" shrinkToFit="1"/>
    </xf>
    <xf numFmtId="38" fontId="10" fillId="2" borderId="24" xfId="1" applyFont="1" applyFill="1" applyBorder="1" applyAlignment="1">
      <alignment horizontal="center" vertical="center" shrinkToFit="1"/>
    </xf>
    <xf numFmtId="38" fontId="10" fillId="2" borderId="25" xfId="1" applyFont="1" applyFill="1" applyBorder="1" applyAlignment="1">
      <alignment horizontal="center" vertical="center" shrinkToFit="1"/>
    </xf>
    <xf numFmtId="38" fontId="10" fillId="2" borderId="26" xfId="1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distributed" vertical="center" shrinkToFit="1"/>
    </xf>
    <xf numFmtId="38" fontId="10" fillId="2" borderId="11" xfId="1" applyFont="1" applyFill="1" applyBorder="1" applyAlignment="1">
      <alignment vertical="center" shrinkToFit="1"/>
    </xf>
    <xf numFmtId="38" fontId="10" fillId="2" borderId="6" xfId="1" applyFont="1" applyFill="1" applyBorder="1" applyAlignment="1">
      <alignment vertical="center" shrinkToFit="1"/>
    </xf>
    <xf numFmtId="38" fontId="10" fillId="2" borderId="4" xfId="1" applyFont="1" applyFill="1" applyBorder="1" applyAlignment="1">
      <alignment vertical="center" shrinkToFit="1"/>
    </xf>
    <xf numFmtId="38" fontId="10" fillId="2" borderId="28" xfId="1" applyFont="1" applyFill="1" applyBorder="1" applyAlignment="1">
      <alignment vertical="center" shrinkToFit="1"/>
    </xf>
    <xf numFmtId="0" fontId="10" fillId="2" borderId="29" xfId="0" applyFont="1" applyFill="1" applyBorder="1" applyAlignment="1">
      <alignment horizontal="distributed" vertical="center" shrinkToFit="1"/>
    </xf>
    <xf numFmtId="38" fontId="10" fillId="2" borderId="12" xfId="1" applyFont="1" applyFill="1" applyBorder="1" applyAlignment="1">
      <alignment vertical="center" shrinkToFit="1"/>
    </xf>
    <xf numFmtId="38" fontId="10" fillId="2" borderId="7" xfId="1" applyFont="1" applyFill="1" applyBorder="1" applyAlignment="1">
      <alignment vertical="center" shrinkToFit="1"/>
    </xf>
    <xf numFmtId="38" fontId="10" fillId="2" borderId="2" xfId="1" applyFont="1" applyFill="1" applyBorder="1" applyAlignment="1">
      <alignment vertical="center" shrinkToFit="1"/>
    </xf>
    <xf numFmtId="38" fontId="10" fillId="2" borderId="30" xfId="1" applyFont="1" applyFill="1" applyBorder="1" applyAlignment="1">
      <alignment vertical="center" shrinkToFit="1"/>
    </xf>
    <xf numFmtId="0" fontId="10" fillId="2" borderId="31" xfId="0" applyFont="1" applyFill="1" applyBorder="1" applyAlignment="1">
      <alignment horizontal="distributed" vertical="center" shrinkToFit="1"/>
    </xf>
    <xf numFmtId="38" fontId="10" fillId="2" borderId="9" xfId="1" applyFont="1" applyFill="1" applyBorder="1" applyAlignment="1">
      <alignment vertical="center" shrinkToFit="1"/>
    </xf>
    <xf numFmtId="38" fontId="10" fillId="2" borderId="8" xfId="1" applyFont="1" applyFill="1" applyBorder="1" applyAlignment="1">
      <alignment vertical="center" shrinkToFit="1"/>
    </xf>
    <xf numFmtId="38" fontId="10" fillId="2" borderId="1" xfId="1" applyFont="1" applyFill="1" applyBorder="1" applyAlignment="1">
      <alignment vertical="center" shrinkToFit="1"/>
    </xf>
    <xf numFmtId="38" fontId="10" fillId="2" borderId="32" xfId="1" applyFont="1" applyFill="1" applyBorder="1" applyAlignment="1">
      <alignment vertical="center" shrinkToFit="1"/>
    </xf>
    <xf numFmtId="0" fontId="10" fillId="2" borderId="33" xfId="0" applyFont="1" applyFill="1" applyBorder="1" applyAlignment="1">
      <alignment horizontal="distributed" vertical="center" shrinkToFit="1"/>
    </xf>
    <xf numFmtId="38" fontId="10" fillId="2" borderId="10" xfId="1" applyFont="1" applyFill="1" applyBorder="1" applyAlignment="1">
      <alignment vertical="center" shrinkToFit="1"/>
    </xf>
    <xf numFmtId="38" fontId="10" fillId="2" borderId="5" xfId="1" applyFont="1" applyFill="1" applyBorder="1" applyAlignment="1">
      <alignment vertical="center" shrinkToFit="1"/>
    </xf>
    <xf numFmtId="38" fontId="10" fillId="2" borderId="3" xfId="1" applyFont="1" applyFill="1" applyBorder="1" applyAlignment="1">
      <alignment vertical="center" shrinkToFit="1"/>
    </xf>
    <xf numFmtId="38" fontId="10" fillId="2" borderId="34" xfId="1" applyFont="1" applyFill="1" applyBorder="1" applyAlignment="1">
      <alignment vertical="center" shrinkToFit="1"/>
    </xf>
    <xf numFmtId="0" fontId="10" fillId="2" borderId="35" xfId="0" applyFont="1" applyFill="1" applyBorder="1" applyAlignment="1">
      <alignment horizontal="distributed" vertical="center" shrinkToFit="1"/>
    </xf>
    <xf numFmtId="38" fontId="10" fillId="2" borderId="13" xfId="1" applyFont="1" applyFill="1" applyBorder="1" applyAlignment="1">
      <alignment vertical="center" shrinkToFit="1"/>
    </xf>
    <xf numFmtId="38" fontId="10" fillId="2" borderId="14" xfId="1" applyFont="1" applyFill="1" applyBorder="1" applyAlignment="1">
      <alignment vertical="center" shrinkToFit="1"/>
    </xf>
    <xf numFmtId="38" fontId="10" fillId="2" borderId="15" xfId="1" applyFont="1" applyFill="1" applyBorder="1" applyAlignment="1">
      <alignment vertical="center" shrinkToFit="1"/>
    </xf>
    <xf numFmtId="38" fontId="10" fillId="2" borderId="36" xfId="1" applyFont="1" applyFill="1" applyBorder="1" applyAlignment="1">
      <alignment vertical="center" shrinkToFit="1"/>
    </xf>
    <xf numFmtId="0" fontId="10" fillId="2" borderId="37" xfId="0" applyFont="1" applyFill="1" applyBorder="1" applyAlignment="1">
      <alignment horizontal="distributed" vertical="center" shrinkToFit="1"/>
    </xf>
    <xf numFmtId="38" fontId="10" fillId="2" borderId="38" xfId="1" applyFont="1" applyFill="1" applyBorder="1" applyAlignment="1">
      <alignment vertical="center" shrinkToFit="1"/>
    </xf>
    <xf numFmtId="38" fontId="10" fillId="2" borderId="39" xfId="1" applyFont="1" applyFill="1" applyBorder="1" applyAlignment="1">
      <alignment vertical="center" shrinkToFit="1"/>
    </xf>
    <xf numFmtId="38" fontId="10" fillId="2" borderId="40" xfId="1" applyFont="1" applyFill="1" applyBorder="1" applyAlignment="1">
      <alignment vertical="center" shrinkToFit="1"/>
    </xf>
    <xf numFmtId="38" fontId="10" fillId="2" borderId="41" xfId="1" applyFont="1" applyFill="1" applyBorder="1" applyAlignment="1">
      <alignment vertical="center" shrinkToFit="1"/>
    </xf>
    <xf numFmtId="38" fontId="10" fillId="2" borderId="42" xfId="1" applyFont="1" applyFill="1" applyBorder="1" applyAlignment="1">
      <alignment horizontal="center" vertical="center" shrinkToFit="1"/>
    </xf>
    <xf numFmtId="38" fontId="10" fillId="2" borderId="17" xfId="1" applyFont="1" applyFill="1" applyBorder="1" applyAlignment="1">
      <alignment vertical="center" shrinkToFit="1"/>
    </xf>
    <xf numFmtId="38" fontId="10" fillId="2" borderId="18" xfId="1" applyFont="1" applyFill="1" applyBorder="1" applyAlignment="1">
      <alignment vertical="center" shrinkToFit="1"/>
    </xf>
    <xf numFmtId="38" fontId="10" fillId="2" borderId="19" xfId="1" applyFont="1" applyFill="1" applyBorder="1" applyAlignment="1">
      <alignment vertical="center" shrinkToFit="1"/>
    </xf>
    <xf numFmtId="9" fontId="10" fillId="2" borderId="43" xfId="2" applyNumberFormat="1" applyFont="1" applyFill="1" applyBorder="1" applyAlignment="1">
      <alignment horizontal="right" vertical="center" shrinkToFit="1"/>
    </xf>
    <xf numFmtId="9" fontId="10" fillId="2" borderId="39" xfId="2" applyNumberFormat="1" applyFont="1" applyFill="1" applyBorder="1" applyAlignment="1">
      <alignment horizontal="right" vertical="center" shrinkToFit="1"/>
    </xf>
    <xf numFmtId="9" fontId="10" fillId="2" borderId="40" xfId="2" applyNumberFormat="1" applyFont="1" applyFill="1" applyBorder="1" applyAlignment="1">
      <alignment horizontal="right" vertical="center" shrinkToFit="1"/>
    </xf>
    <xf numFmtId="9" fontId="10" fillId="2" borderId="41" xfId="2" applyNumberFormat="1" applyFont="1" applyFill="1" applyBorder="1" applyAlignment="1">
      <alignment horizontal="right" vertical="center" shrinkToFit="1"/>
    </xf>
    <xf numFmtId="38" fontId="8" fillId="2" borderId="0" xfId="1" applyFont="1" applyFill="1" applyAlignment="1">
      <alignment vertical="center" shrinkToFit="1"/>
    </xf>
    <xf numFmtId="0" fontId="10" fillId="2" borderId="45" xfId="0" applyFont="1" applyFill="1" applyBorder="1" applyAlignment="1">
      <alignment horizontal="distributed" vertical="center" shrinkToFit="1"/>
    </xf>
    <xf numFmtId="38" fontId="10" fillId="2" borderId="20" xfId="1" applyFont="1" applyFill="1" applyBorder="1" applyAlignment="1">
      <alignment vertical="center" shrinkToFit="1"/>
    </xf>
    <xf numFmtId="38" fontId="10" fillId="2" borderId="21" xfId="1" applyFont="1" applyFill="1" applyBorder="1" applyAlignment="1">
      <alignment vertical="center" shrinkToFit="1"/>
    </xf>
    <xf numFmtId="38" fontId="10" fillId="2" borderId="16" xfId="1" applyFont="1" applyFill="1" applyBorder="1" applyAlignment="1">
      <alignment vertical="center" shrinkToFit="1"/>
    </xf>
    <xf numFmtId="38" fontId="10" fillId="2" borderId="44" xfId="1" applyFont="1" applyFill="1" applyBorder="1" applyAlignment="1">
      <alignment vertical="center" shrinkToFit="1"/>
    </xf>
    <xf numFmtId="38" fontId="10" fillId="2" borderId="43" xfId="1" applyFont="1" applyFill="1" applyBorder="1" applyAlignment="1">
      <alignment vertical="center" shrinkToFit="1"/>
    </xf>
    <xf numFmtId="38" fontId="10" fillId="2" borderId="47" xfId="1" applyFont="1" applyFill="1" applyBorder="1" applyAlignment="1">
      <alignment horizontal="center" vertical="center" shrinkToFit="1"/>
    </xf>
    <xf numFmtId="38" fontId="10" fillId="2" borderId="46" xfId="1" applyFont="1" applyFill="1" applyBorder="1" applyAlignment="1">
      <alignment vertical="center" shrinkToFit="1"/>
    </xf>
    <xf numFmtId="38" fontId="10" fillId="2" borderId="48" xfId="1" applyFont="1" applyFill="1" applyBorder="1" applyAlignment="1">
      <alignment vertical="center" shrinkToFit="1"/>
    </xf>
    <xf numFmtId="9" fontId="10" fillId="2" borderId="38" xfId="2" applyNumberFormat="1" applyFont="1" applyFill="1" applyBorder="1" applyAlignment="1">
      <alignment horizontal="right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38" fontId="10" fillId="2" borderId="50" xfId="1" applyFont="1" applyFill="1" applyBorder="1" applyAlignment="1">
      <alignment horizontal="center" vertical="center" shrinkToFit="1"/>
    </xf>
    <xf numFmtId="38" fontId="10" fillId="2" borderId="51" xfId="1" applyFont="1" applyFill="1" applyBorder="1" applyAlignment="1">
      <alignment horizontal="center" vertical="center" shrinkToFit="1"/>
    </xf>
    <xf numFmtId="38" fontId="10" fillId="2" borderId="52" xfId="1" applyFont="1" applyFill="1" applyBorder="1" applyAlignment="1">
      <alignment horizontal="center" vertical="center" shrinkToFit="1"/>
    </xf>
    <xf numFmtId="0" fontId="10" fillId="2" borderId="53" xfId="0" applyFont="1" applyFill="1" applyBorder="1" applyAlignment="1">
      <alignment horizontal="distributed" vertical="center" shrinkToFit="1"/>
    </xf>
    <xf numFmtId="0" fontId="10" fillId="2" borderId="54" xfId="0" applyFont="1" applyFill="1" applyBorder="1" applyAlignment="1">
      <alignment horizontal="distributed" vertical="center" shrinkToFit="1"/>
    </xf>
    <xf numFmtId="0" fontId="10" fillId="2" borderId="55" xfId="0" applyFont="1" applyFill="1" applyBorder="1" applyAlignment="1">
      <alignment horizontal="distributed" vertical="center" shrinkToFit="1"/>
    </xf>
    <xf numFmtId="0" fontId="10" fillId="2" borderId="56" xfId="0" applyFont="1" applyFill="1" applyBorder="1" applyAlignment="1">
      <alignment horizontal="distributed" vertical="center" shrinkToFit="1"/>
    </xf>
    <xf numFmtId="0" fontId="10" fillId="2" borderId="57" xfId="0" applyFont="1" applyFill="1" applyBorder="1" applyAlignment="1">
      <alignment horizontal="distributed" vertical="center" shrinkToFit="1"/>
    </xf>
    <xf numFmtId="38" fontId="10" fillId="2" borderId="61" xfId="1" applyFont="1" applyFill="1" applyBorder="1" applyAlignment="1">
      <alignment vertical="center" shrinkToFit="1"/>
    </xf>
    <xf numFmtId="38" fontId="10" fillId="2" borderId="60" xfId="1" applyFont="1" applyFill="1" applyBorder="1" applyAlignment="1">
      <alignment vertical="center" shrinkToFit="1"/>
    </xf>
    <xf numFmtId="38" fontId="10" fillId="2" borderId="58" xfId="1" applyFont="1" applyFill="1" applyBorder="1" applyAlignment="1">
      <alignment vertical="center" shrinkToFit="1"/>
    </xf>
    <xf numFmtId="38" fontId="10" fillId="2" borderId="62" xfId="1" applyFont="1" applyFill="1" applyBorder="1" applyAlignment="1">
      <alignment vertical="center" shrinkToFit="1"/>
    </xf>
    <xf numFmtId="38" fontId="10" fillId="2" borderId="63" xfId="1" applyFont="1" applyFill="1" applyBorder="1" applyAlignment="1">
      <alignment vertical="center" shrinkToFit="1"/>
    </xf>
    <xf numFmtId="0" fontId="10" fillId="2" borderId="64" xfId="0" applyFont="1" applyFill="1" applyBorder="1" applyAlignment="1">
      <alignment horizontal="distributed" vertical="center" shrinkToFit="1"/>
    </xf>
    <xf numFmtId="0" fontId="10" fillId="2" borderId="59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38" fontId="12" fillId="0" borderId="1" xfId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38" fontId="12" fillId="0" borderId="0" xfId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shrinkToFit="1"/>
    </xf>
    <xf numFmtId="38" fontId="11" fillId="0" borderId="0" xfId="1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38" fontId="12" fillId="0" borderId="0" xfId="0" applyNumberFormat="1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 shrinkToFit="1"/>
    </xf>
    <xf numFmtId="38" fontId="12" fillId="0" borderId="0" xfId="0" applyNumberFormat="1" applyFont="1" applyFill="1" applyBorder="1" applyAlignment="1">
      <alignment horizontal="center" vertical="center" shrinkToFit="1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>
      <alignment vertical="center"/>
    </xf>
    <xf numFmtId="0" fontId="5" fillId="2" borderId="65" xfId="0" applyFont="1" applyFill="1" applyBorder="1">
      <alignment vertical="center"/>
    </xf>
    <xf numFmtId="0" fontId="5" fillId="2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55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Sｺﾞｼｯｸ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SｺﾞｼｯｸM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SｺﾞｼｯｸM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HGSｺﾞｼｯｸ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.5"/>
        <color auto="1"/>
        <name val="HGSｺﾞｼｯｸM"/>
        <scheme val="none"/>
      </font>
      <fill>
        <patternFill patternType="none">
          <fgColor indexed="64"/>
          <bgColor auto="1"/>
        </patternFill>
      </fill>
      <border diagonalUp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.5"/>
        <name val="HGSｺﾞｼｯｸM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.5"/>
        <color auto="1"/>
        <name val="HGSｺﾞｼｯｸM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テーブル3" displayName="テーブル3" ref="A3:S995" totalsRowCount="1" headerRowDxfId="54" dataDxfId="53" totalsRowDxfId="52">
  <autoFilter ref="A3:S994">
    <filterColumn colId="14">
      <filters>
        <filter val="印"/>
      </filters>
    </filterColumn>
  </autoFilter>
  <tableColumns count="19">
    <tableColumn id="1" name="列1" totalsRowLabel="集計" dataDxfId="51" totalsRowDxfId="50"/>
    <tableColumn id="2" name="列2" dataDxfId="49" totalsRowDxfId="48"/>
    <tableColumn id="3" name="列3" dataDxfId="47" totalsRowDxfId="46"/>
    <tableColumn id="4" name="列4" dataDxfId="45" totalsRowDxfId="44"/>
    <tableColumn id="5" name="列5" dataDxfId="43" totalsRowDxfId="42"/>
    <tableColumn id="6" name="列6" dataDxfId="41" totalsRowDxfId="40"/>
    <tableColumn id="18" name="列7" dataDxfId="39" totalsRowDxfId="38"/>
    <tableColumn id="7" name="列8" dataDxfId="37" totalsRowDxfId="36"/>
    <tableColumn id="8" name="列9" dataDxfId="35" totalsRowDxfId="34" dataCellStyle="桁区切り"/>
    <tableColumn id="9" name="列10" totalsRowFunction="sum" dataDxfId="33" totalsRowDxfId="32" dataCellStyle="桁区切り">
      <calculatedColumnFormula>H4*I4</calculatedColumnFormula>
    </tableColumn>
    <tableColumn id="10" name="列11" dataDxfId="31" totalsRowDxfId="30"/>
    <tableColumn id="11" name="列12" dataDxfId="29" totalsRowDxfId="28" dataCellStyle="桁区切り"/>
    <tableColumn id="12" name="列13" totalsRowFunction="sum" dataDxfId="27" totalsRowDxfId="26" dataCellStyle="桁区切り">
      <calculatedColumnFormula>K4*L4</calculatedColumnFormula>
    </tableColumn>
    <tableColumn id="19" name="列132" dataDxfId="25" totalsRowDxfId="24" dataCellStyle="桁区切り"/>
    <tableColumn id="13" name="列14" dataDxfId="23" totalsRowDxfId="22"/>
    <tableColumn id="14" name="列15" dataDxfId="21" totalsRowDxfId="20"/>
    <tableColumn id="15" name="列16" dataDxfId="19" totalsRowDxfId="18"/>
    <tableColumn id="16" name="列17" dataDxfId="17" totalsRowDxfId="16"/>
    <tableColumn id="17" name="列18" dataDxfId="15" totalsRowDxfId="14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1236"/>
  <sheetViews>
    <sheetView tabSelected="1" zoomScale="85" zoomScaleNormal="85" workbookViewId="0">
      <pane ySplit="3" topLeftCell="A4" activePane="bottomLeft" state="frozen"/>
      <selection activeCell="D10" sqref="D10"/>
      <selection pane="bottomLeft" sqref="A1:A2"/>
    </sheetView>
  </sheetViews>
  <sheetFormatPr defaultRowHeight="54.95" customHeight="1"/>
  <cols>
    <col min="1" max="1" width="7.625" style="76" customWidth="1"/>
    <col min="2" max="3" width="5.625" style="83" customWidth="1"/>
    <col min="4" max="4" width="15.625" style="84" customWidth="1"/>
    <col min="5" max="5" width="20.625" style="84" customWidth="1"/>
    <col min="6" max="6" width="30.625" style="84" customWidth="1"/>
    <col min="7" max="7" width="20.625" style="84" customWidth="1"/>
    <col min="8" max="8" width="5.625" style="85" customWidth="1"/>
    <col min="9" max="9" width="9" style="86"/>
    <col min="10" max="10" width="10.125" style="86" customWidth="1"/>
    <col min="11" max="11" width="5.625" style="85" customWidth="1"/>
    <col min="12" max="12" width="9" style="86" customWidth="1"/>
    <col min="13" max="13" width="10.125" style="86" customWidth="1"/>
    <col min="14" max="14" width="7.625" style="92" customWidth="1"/>
    <col min="15" max="15" width="5.625" style="83" customWidth="1"/>
    <col min="16" max="17" width="7.625" style="83" customWidth="1"/>
    <col min="18" max="18" width="7.75" style="93" customWidth="1"/>
    <col min="19" max="19" width="25.625" style="84" customWidth="1"/>
    <col min="20" max="16384" width="9" style="3"/>
  </cols>
  <sheetData>
    <row r="1" spans="1:19" ht="20.100000000000001" customHeight="1">
      <c r="A1" s="99" t="s">
        <v>46</v>
      </c>
      <c r="B1" s="100" t="s">
        <v>48</v>
      </c>
      <c r="C1" s="100" t="s">
        <v>76</v>
      </c>
      <c r="D1" s="99" t="s">
        <v>107</v>
      </c>
      <c r="E1" s="99" t="s">
        <v>108</v>
      </c>
      <c r="F1" s="99" t="s">
        <v>91</v>
      </c>
      <c r="G1" s="99"/>
      <c r="H1" s="100" t="s">
        <v>3</v>
      </c>
      <c r="I1" s="100"/>
      <c r="J1" s="100"/>
      <c r="K1" s="100" t="s">
        <v>4</v>
      </c>
      <c r="L1" s="100"/>
      <c r="M1" s="100"/>
      <c r="N1" s="100" t="s">
        <v>93</v>
      </c>
      <c r="O1" s="99" t="s">
        <v>6</v>
      </c>
      <c r="P1" s="99" t="s">
        <v>7</v>
      </c>
      <c r="Q1" s="99" t="s">
        <v>103</v>
      </c>
      <c r="R1" s="101" t="s">
        <v>119</v>
      </c>
      <c r="S1" s="99" t="s">
        <v>8</v>
      </c>
    </row>
    <row r="2" spans="1:19" ht="20.100000000000001" customHeight="1">
      <c r="A2" s="99"/>
      <c r="B2" s="100"/>
      <c r="C2" s="100"/>
      <c r="D2" s="99"/>
      <c r="E2" s="99"/>
      <c r="F2" s="78" t="s">
        <v>90</v>
      </c>
      <c r="G2" s="78" t="s">
        <v>89</v>
      </c>
      <c r="H2" s="79" t="s">
        <v>0</v>
      </c>
      <c r="I2" s="80" t="s">
        <v>1</v>
      </c>
      <c r="J2" s="80" t="s">
        <v>2</v>
      </c>
      <c r="K2" s="79" t="s">
        <v>0</v>
      </c>
      <c r="L2" s="80" t="s">
        <v>1</v>
      </c>
      <c r="M2" s="80" t="s">
        <v>5</v>
      </c>
      <c r="N2" s="100"/>
      <c r="O2" s="99"/>
      <c r="P2" s="99"/>
      <c r="Q2" s="99"/>
      <c r="R2" s="101"/>
      <c r="S2" s="99"/>
    </row>
    <row r="3" spans="1:19" ht="13.5">
      <c r="A3" s="77" t="s">
        <v>102</v>
      </c>
      <c r="B3" s="81" t="s">
        <v>38</v>
      </c>
      <c r="C3" s="81" t="s">
        <v>39</v>
      </c>
      <c r="D3" s="77" t="s">
        <v>40</v>
      </c>
      <c r="E3" s="77" t="s">
        <v>41</v>
      </c>
      <c r="F3" s="77" t="s">
        <v>47</v>
      </c>
      <c r="G3" s="77" t="s">
        <v>77</v>
      </c>
      <c r="H3" s="81" t="s">
        <v>78</v>
      </c>
      <c r="I3" s="82" t="s">
        <v>79</v>
      </c>
      <c r="J3" s="82" t="s">
        <v>80</v>
      </c>
      <c r="K3" s="81" t="s">
        <v>81</v>
      </c>
      <c r="L3" s="82" t="s">
        <v>82</v>
      </c>
      <c r="M3" s="82" t="s">
        <v>83</v>
      </c>
      <c r="N3" s="82" t="s">
        <v>99</v>
      </c>
      <c r="O3" s="81" t="s">
        <v>84</v>
      </c>
      <c r="P3" s="81" t="s">
        <v>85</v>
      </c>
      <c r="Q3" s="81" t="s">
        <v>86</v>
      </c>
      <c r="R3" s="91" t="s">
        <v>87</v>
      </c>
      <c r="S3" s="77" t="s">
        <v>88</v>
      </c>
    </row>
    <row r="4" spans="1:19" ht="54.95" customHeight="1">
      <c r="J4" s="86">
        <f t="shared" ref="J4:J993" si="0">H4*I4</f>
        <v>0</v>
      </c>
      <c r="M4" s="86">
        <f t="shared" ref="M4:M993" si="1">K4*L4</f>
        <v>0</v>
      </c>
    </row>
    <row r="5" spans="1:19" ht="54.95" customHeight="1">
      <c r="J5" s="86">
        <f t="shared" ref="J5:J68" si="2">H5*I5</f>
        <v>0</v>
      </c>
      <c r="M5" s="86">
        <f t="shared" ref="M5:M68" si="3">K5*L5</f>
        <v>0</v>
      </c>
    </row>
    <row r="6" spans="1:19" ht="54.95" customHeight="1">
      <c r="J6" s="86">
        <f t="shared" si="2"/>
        <v>0</v>
      </c>
      <c r="M6" s="86">
        <f t="shared" si="3"/>
        <v>0</v>
      </c>
    </row>
    <row r="7" spans="1:19" ht="54.95" customHeight="1">
      <c r="J7" s="86">
        <f t="shared" si="2"/>
        <v>0</v>
      </c>
      <c r="M7" s="86">
        <f t="shared" si="3"/>
        <v>0</v>
      </c>
    </row>
    <row r="8" spans="1:19" ht="54.95" customHeight="1">
      <c r="J8" s="86">
        <f t="shared" si="2"/>
        <v>0</v>
      </c>
      <c r="M8" s="86">
        <f t="shared" si="3"/>
        <v>0</v>
      </c>
    </row>
    <row r="9" spans="1:19" ht="54.95" customHeight="1">
      <c r="J9" s="86">
        <f t="shared" si="2"/>
        <v>0</v>
      </c>
      <c r="M9" s="86">
        <f t="shared" si="3"/>
        <v>0</v>
      </c>
    </row>
    <row r="10" spans="1:19" ht="54.95" customHeight="1">
      <c r="J10" s="86">
        <f t="shared" si="2"/>
        <v>0</v>
      </c>
      <c r="M10" s="86">
        <f t="shared" si="3"/>
        <v>0</v>
      </c>
    </row>
    <row r="11" spans="1:19" ht="54.95" customHeight="1">
      <c r="J11" s="86">
        <f t="shared" si="2"/>
        <v>0</v>
      </c>
      <c r="M11" s="86">
        <f t="shared" si="3"/>
        <v>0</v>
      </c>
    </row>
    <row r="12" spans="1:19" ht="54.95" customHeight="1">
      <c r="J12" s="86">
        <f t="shared" si="2"/>
        <v>0</v>
      </c>
      <c r="M12" s="86">
        <f t="shared" si="3"/>
        <v>0</v>
      </c>
    </row>
    <row r="13" spans="1:19" ht="54.95" customHeight="1">
      <c r="J13" s="86">
        <f t="shared" si="2"/>
        <v>0</v>
      </c>
      <c r="M13" s="86">
        <f t="shared" si="3"/>
        <v>0</v>
      </c>
    </row>
    <row r="14" spans="1:19" ht="54.95" customHeight="1">
      <c r="J14" s="86">
        <f t="shared" si="2"/>
        <v>0</v>
      </c>
      <c r="M14" s="86">
        <f t="shared" si="3"/>
        <v>0</v>
      </c>
    </row>
    <row r="15" spans="1:19" ht="54.95" customHeight="1">
      <c r="J15" s="86">
        <f t="shared" si="2"/>
        <v>0</v>
      </c>
      <c r="M15" s="86">
        <f t="shared" si="3"/>
        <v>0</v>
      </c>
    </row>
    <row r="16" spans="1:19" ht="54.95" customHeight="1">
      <c r="J16" s="86">
        <f t="shared" si="2"/>
        <v>0</v>
      </c>
      <c r="M16" s="86">
        <f t="shared" si="3"/>
        <v>0</v>
      </c>
    </row>
    <row r="17" spans="10:13" ht="54.95" customHeight="1">
      <c r="J17" s="86">
        <f t="shared" si="2"/>
        <v>0</v>
      </c>
      <c r="M17" s="86">
        <f t="shared" si="3"/>
        <v>0</v>
      </c>
    </row>
    <row r="18" spans="10:13" ht="54.95" customHeight="1">
      <c r="J18" s="86">
        <f t="shared" si="2"/>
        <v>0</v>
      </c>
      <c r="M18" s="86">
        <f t="shared" si="3"/>
        <v>0</v>
      </c>
    </row>
    <row r="19" spans="10:13" ht="54.95" customHeight="1">
      <c r="J19" s="86">
        <f t="shared" si="2"/>
        <v>0</v>
      </c>
      <c r="M19" s="86">
        <f t="shared" si="3"/>
        <v>0</v>
      </c>
    </row>
    <row r="20" spans="10:13" ht="54.95" customHeight="1">
      <c r="J20" s="86">
        <f t="shared" si="2"/>
        <v>0</v>
      </c>
      <c r="M20" s="86">
        <f t="shared" si="3"/>
        <v>0</v>
      </c>
    </row>
    <row r="21" spans="10:13" ht="54.95" customHeight="1">
      <c r="J21" s="86">
        <f t="shared" si="2"/>
        <v>0</v>
      </c>
      <c r="M21" s="86">
        <f t="shared" si="3"/>
        <v>0</v>
      </c>
    </row>
    <row r="22" spans="10:13" ht="54.95" customHeight="1">
      <c r="J22" s="86">
        <f t="shared" si="2"/>
        <v>0</v>
      </c>
      <c r="M22" s="86">
        <f t="shared" si="3"/>
        <v>0</v>
      </c>
    </row>
    <row r="23" spans="10:13" ht="54.95" customHeight="1">
      <c r="J23" s="86">
        <f t="shared" si="2"/>
        <v>0</v>
      </c>
      <c r="M23" s="86">
        <f t="shared" si="3"/>
        <v>0</v>
      </c>
    </row>
    <row r="24" spans="10:13" ht="54.95" customHeight="1">
      <c r="J24" s="86">
        <f t="shared" si="2"/>
        <v>0</v>
      </c>
      <c r="M24" s="86">
        <f t="shared" si="3"/>
        <v>0</v>
      </c>
    </row>
    <row r="25" spans="10:13" ht="54.95" customHeight="1">
      <c r="J25" s="86">
        <f t="shared" si="2"/>
        <v>0</v>
      </c>
      <c r="M25" s="86">
        <f t="shared" si="3"/>
        <v>0</v>
      </c>
    </row>
    <row r="26" spans="10:13" ht="54.95" customHeight="1">
      <c r="J26" s="86">
        <f t="shared" si="2"/>
        <v>0</v>
      </c>
      <c r="M26" s="86">
        <f t="shared" si="3"/>
        <v>0</v>
      </c>
    </row>
    <row r="27" spans="10:13" ht="54.95" customHeight="1">
      <c r="J27" s="86">
        <f t="shared" si="2"/>
        <v>0</v>
      </c>
      <c r="M27" s="86">
        <f t="shared" si="3"/>
        <v>0</v>
      </c>
    </row>
    <row r="28" spans="10:13" ht="54.95" customHeight="1">
      <c r="J28" s="86">
        <f t="shared" si="2"/>
        <v>0</v>
      </c>
      <c r="M28" s="86">
        <f t="shared" si="3"/>
        <v>0</v>
      </c>
    </row>
    <row r="29" spans="10:13" ht="54.95" customHeight="1">
      <c r="J29" s="86">
        <f t="shared" si="2"/>
        <v>0</v>
      </c>
      <c r="M29" s="86">
        <f t="shared" si="3"/>
        <v>0</v>
      </c>
    </row>
    <row r="30" spans="10:13" ht="54.95" customHeight="1">
      <c r="J30" s="86">
        <f t="shared" si="2"/>
        <v>0</v>
      </c>
      <c r="M30" s="86">
        <f t="shared" si="3"/>
        <v>0</v>
      </c>
    </row>
    <row r="31" spans="10:13" ht="54.95" customHeight="1">
      <c r="J31" s="86">
        <f t="shared" si="2"/>
        <v>0</v>
      </c>
      <c r="M31" s="86">
        <f t="shared" si="3"/>
        <v>0</v>
      </c>
    </row>
    <row r="32" spans="10:13" ht="54.95" customHeight="1">
      <c r="J32" s="86">
        <f t="shared" si="2"/>
        <v>0</v>
      </c>
      <c r="M32" s="86">
        <f t="shared" si="3"/>
        <v>0</v>
      </c>
    </row>
    <row r="33" spans="10:13" ht="54.95" customHeight="1">
      <c r="J33" s="86">
        <f t="shared" si="2"/>
        <v>0</v>
      </c>
      <c r="M33" s="86">
        <f t="shared" si="3"/>
        <v>0</v>
      </c>
    </row>
    <row r="34" spans="10:13" ht="54.95" customHeight="1">
      <c r="J34" s="86">
        <f t="shared" si="2"/>
        <v>0</v>
      </c>
      <c r="M34" s="86">
        <f t="shared" si="3"/>
        <v>0</v>
      </c>
    </row>
    <row r="35" spans="10:13" ht="54.95" customHeight="1">
      <c r="J35" s="86">
        <f t="shared" si="2"/>
        <v>0</v>
      </c>
      <c r="M35" s="86">
        <f t="shared" si="3"/>
        <v>0</v>
      </c>
    </row>
    <row r="36" spans="10:13" ht="54.95" customHeight="1">
      <c r="J36" s="86">
        <f t="shared" si="2"/>
        <v>0</v>
      </c>
      <c r="M36" s="86">
        <f t="shared" si="3"/>
        <v>0</v>
      </c>
    </row>
    <row r="37" spans="10:13" ht="54.95" customHeight="1">
      <c r="J37" s="86">
        <f t="shared" si="2"/>
        <v>0</v>
      </c>
      <c r="M37" s="86">
        <f t="shared" si="3"/>
        <v>0</v>
      </c>
    </row>
    <row r="38" spans="10:13" ht="54.95" customHeight="1">
      <c r="J38" s="86">
        <f t="shared" si="2"/>
        <v>0</v>
      </c>
      <c r="M38" s="86">
        <f t="shared" si="3"/>
        <v>0</v>
      </c>
    </row>
    <row r="39" spans="10:13" ht="54.95" customHeight="1">
      <c r="J39" s="86">
        <f t="shared" si="2"/>
        <v>0</v>
      </c>
      <c r="M39" s="86">
        <f t="shared" si="3"/>
        <v>0</v>
      </c>
    </row>
    <row r="40" spans="10:13" ht="54.95" customHeight="1">
      <c r="J40" s="86">
        <f t="shared" si="2"/>
        <v>0</v>
      </c>
      <c r="M40" s="86">
        <f t="shared" si="3"/>
        <v>0</v>
      </c>
    </row>
    <row r="41" spans="10:13" ht="54.95" customHeight="1">
      <c r="J41" s="86">
        <f t="shared" si="2"/>
        <v>0</v>
      </c>
      <c r="M41" s="86">
        <f t="shared" si="3"/>
        <v>0</v>
      </c>
    </row>
    <row r="42" spans="10:13" ht="54.95" customHeight="1">
      <c r="J42" s="86">
        <f t="shared" si="2"/>
        <v>0</v>
      </c>
      <c r="M42" s="86">
        <f t="shared" si="3"/>
        <v>0</v>
      </c>
    </row>
    <row r="43" spans="10:13" ht="54.95" customHeight="1">
      <c r="J43" s="86">
        <f t="shared" si="2"/>
        <v>0</v>
      </c>
      <c r="M43" s="86">
        <f t="shared" si="3"/>
        <v>0</v>
      </c>
    </row>
    <row r="44" spans="10:13" ht="54.95" customHeight="1">
      <c r="J44" s="86">
        <f t="shared" si="2"/>
        <v>0</v>
      </c>
      <c r="M44" s="86">
        <f t="shared" si="3"/>
        <v>0</v>
      </c>
    </row>
    <row r="45" spans="10:13" ht="54.95" customHeight="1">
      <c r="J45" s="86">
        <f t="shared" si="2"/>
        <v>0</v>
      </c>
      <c r="M45" s="86">
        <f t="shared" si="3"/>
        <v>0</v>
      </c>
    </row>
    <row r="46" spans="10:13" ht="54.95" customHeight="1">
      <c r="J46" s="86">
        <f t="shared" si="2"/>
        <v>0</v>
      </c>
      <c r="M46" s="86">
        <f t="shared" si="3"/>
        <v>0</v>
      </c>
    </row>
    <row r="47" spans="10:13" ht="54.95" customHeight="1">
      <c r="J47" s="86">
        <f t="shared" si="2"/>
        <v>0</v>
      </c>
      <c r="M47" s="86">
        <f t="shared" si="3"/>
        <v>0</v>
      </c>
    </row>
    <row r="48" spans="10:13" ht="54.95" customHeight="1">
      <c r="J48" s="86">
        <f t="shared" si="2"/>
        <v>0</v>
      </c>
      <c r="M48" s="86">
        <f t="shared" si="3"/>
        <v>0</v>
      </c>
    </row>
    <row r="49" spans="10:13" ht="54.95" customHeight="1">
      <c r="J49" s="86">
        <f t="shared" si="2"/>
        <v>0</v>
      </c>
      <c r="M49" s="86">
        <f t="shared" si="3"/>
        <v>0</v>
      </c>
    </row>
    <row r="50" spans="10:13" ht="54.95" customHeight="1">
      <c r="J50" s="86">
        <f t="shared" si="2"/>
        <v>0</v>
      </c>
      <c r="M50" s="86">
        <f t="shared" si="3"/>
        <v>0</v>
      </c>
    </row>
    <row r="51" spans="10:13" ht="54.95" customHeight="1">
      <c r="J51" s="86">
        <f t="shared" si="2"/>
        <v>0</v>
      </c>
      <c r="M51" s="86">
        <f t="shared" si="3"/>
        <v>0</v>
      </c>
    </row>
    <row r="52" spans="10:13" ht="54.95" customHeight="1">
      <c r="J52" s="86">
        <f t="shared" si="2"/>
        <v>0</v>
      </c>
      <c r="M52" s="86">
        <f t="shared" si="3"/>
        <v>0</v>
      </c>
    </row>
    <row r="53" spans="10:13" ht="54.95" customHeight="1">
      <c r="J53" s="86">
        <f t="shared" si="2"/>
        <v>0</v>
      </c>
      <c r="M53" s="86">
        <f t="shared" si="3"/>
        <v>0</v>
      </c>
    </row>
    <row r="54" spans="10:13" ht="54.95" customHeight="1">
      <c r="J54" s="86">
        <f t="shared" si="2"/>
        <v>0</v>
      </c>
      <c r="M54" s="86">
        <f t="shared" si="3"/>
        <v>0</v>
      </c>
    </row>
    <row r="55" spans="10:13" ht="54.95" customHeight="1">
      <c r="J55" s="86">
        <f t="shared" si="2"/>
        <v>0</v>
      </c>
      <c r="M55" s="86">
        <f t="shared" si="3"/>
        <v>0</v>
      </c>
    </row>
    <row r="56" spans="10:13" ht="54.95" customHeight="1">
      <c r="J56" s="86">
        <f t="shared" si="2"/>
        <v>0</v>
      </c>
      <c r="M56" s="86">
        <f t="shared" si="3"/>
        <v>0</v>
      </c>
    </row>
    <row r="57" spans="10:13" ht="54.95" customHeight="1">
      <c r="J57" s="86">
        <f t="shared" si="2"/>
        <v>0</v>
      </c>
      <c r="M57" s="86">
        <f t="shared" si="3"/>
        <v>0</v>
      </c>
    </row>
    <row r="58" spans="10:13" ht="54.95" customHeight="1">
      <c r="J58" s="86">
        <f t="shared" si="2"/>
        <v>0</v>
      </c>
      <c r="M58" s="86">
        <f t="shared" si="3"/>
        <v>0</v>
      </c>
    </row>
    <row r="59" spans="10:13" ht="54.95" customHeight="1">
      <c r="J59" s="86">
        <f t="shared" si="2"/>
        <v>0</v>
      </c>
      <c r="M59" s="86">
        <f t="shared" si="3"/>
        <v>0</v>
      </c>
    </row>
    <row r="60" spans="10:13" ht="54.95" customHeight="1">
      <c r="J60" s="86">
        <f t="shared" si="2"/>
        <v>0</v>
      </c>
      <c r="M60" s="86">
        <f t="shared" si="3"/>
        <v>0</v>
      </c>
    </row>
    <row r="61" spans="10:13" ht="54.95" customHeight="1">
      <c r="J61" s="86">
        <f t="shared" si="2"/>
        <v>0</v>
      </c>
      <c r="M61" s="86">
        <f t="shared" si="3"/>
        <v>0</v>
      </c>
    </row>
    <row r="62" spans="10:13" ht="54.95" customHeight="1">
      <c r="J62" s="86">
        <f t="shared" si="2"/>
        <v>0</v>
      </c>
      <c r="M62" s="86">
        <f t="shared" si="3"/>
        <v>0</v>
      </c>
    </row>
    <row r="63" spans="10:13" ht="54.95" customHeight="1">
      <c r="J63" s="86">
        <f t="shared" si="2"/>
        <v>0</v>
      </c>
      <c r="M63" s="86">
        <f t="shared" si="3"/>
        <v>0</v>
      </c>
    </row>
    <row r="64" spans="10:13" ht="54.95" customHeight="1">
      <c r="J64" s="86">
        <f t="shared" si="2"/>
        <v>0</v>
      </c>
      <c r="M64" s="86">
        <f t="shared" si="3"/>
        <v>0</v>
      </c>
    </row>
    <row r="65" spans="10:13" ht="54.95" customHeight="1">
      <c r="J65" s="86">
        <f t="shared" si="2"/>
        <v>0</v>
      </c>
      <c r="M65" s="86">
        <f t="shared" si="3"/>
        <v>0</v>
      </c>
    </row>
    <row r="66" spans="10:13" ht="54.95" customHeight="1">
      <c r="J66" s="86">
        <f t="shared" si="2"/>
        <v>0</v>
      </c>
      <c r="M66" s="86">
        <f t="shared" si="3"/>
        <v>0</v>
      </c>
    </row>
    <row r="67" spans="10:13" ht="54.95" customHeight="1">
      <c r="J67" s="86">
        <f t="shared" si="2"/>
        <v>0</v>
      </c>
      <c r="M67" s="86">
        <f t="shared" si="3"/>
        <v>0</v>
      </c>
    </row>
    <row r="68" spans="10:13" ht="54.95" customHeight="1">
      <c r="J68" s="86">
        <f t="shared" si="2"/>
        <v>0</v>
      </c>
      <c r="M68" s="86">
        <f t="shared" si="3"/>
        <v>0</v>
      </c>
    </row>
    <row r="69" spans="10:13" ht="54.95" customHeight="1">
      <c r="J69" s="86">
        <f t="shared" ref="J69:J132" si="4">H69*I69</f>
        <v>0</v>
      </c>
      <c r="M69" s="86">
        <f t="shared" ref="M69:M132" si="5">K69*L69</f>
        <v>0</v>
      </c>
    </row>
    <row r="70" spans="10:13" ht="54.95" customHeight="1">
      <c r="J70" s="86">
        <f t="shared" si="4"/>
        <v>0</v>
      </c>
      <c r="M70" s="86">
        <f t="shared" si="5"/>
        <v>0</v>
      </c>
    </row>
    <row r="71" spans="10:13" ht="54.95" customHeight="1">
      <c r="J71" s="86">
        <f t="shared" si="4"/>
        <v>0</v>
      </c>
      <c r="M71" s="86">
        <f t="shared" si="5"/>
        <v>0</v>
      </c>
    </row>
    <row r="72" spans="10:13" ht="54.95" customHeight="1">
      <c r="J72" s="86">
        <f t="shared" si="4"/>
        <v>0</v>
      </c>
      <c r="M72" s="86">
        <f t="shared" si="5"/>
        <v>0</v>
      </c>
    </row>
    <row r="73" spans="10:13" ht="54.95" customHeight="1">
      <c r="J73" s="86">
        <f t="shared" si="4"/>
        <v>0</v>
      </c>
      <c r="M73" s="86">
        <f t="shared" si="5"/>
        <v>0</v>
      </c>
    </row>
    <row r="74" spans="10:13" ht="54.95" customHeight="1">
      <c r="J74" s="86">
        <f t="shared" si="4"/>
        <v>0</v>
      </c>
      <c r="M74" s="86">
        <f t="shared" si="5"/>
        <v>0</v>
      </c>
    </row>
    <row r="75" spans="10:13" ht="54.95" customHeight="1">
      <c r="J75" s="86">
        <f t="shared" si="4"/>
        <v>0</v>
      </c>
      <c r="M75" s="86">
        <f t="shared" si="5"/>
        <v>0</v>
      </c>
    </row>
    <row r="76" spans="10:13" ht="54.95" customHeight="1">
      <c r="J76" s="86">
        <f t="shared" si="4"/>
        <v>0</v>
      </c>
      <c r="M76" s="86">
        <f t="shared" si="5"/>
        <v>0</v>
      </c>
    </row>
    <row r="77" spans="10:13" ht="54.95" customHeight="1">
      <c r="J77" s="86">
        <f t="shared" si="4"/>
        <v>0</v>
      </c>
      <c r="M77" s="86">
        <f t="shared" si="5"/>
        <v>0</v>
      </c>
    </row>
    <row r="78" spans="10:13" ht="54.95" customHeight="1">
      <c r="J78" s="86">
        <f t="shared" si="4"/>
        <v>0</v>
      </c>
      <c r="M78" s="86">
        <f t="shared" si="5"/>
        <v>0</v>
      </c>
    </row>
    <row r="79" spans="10:13" ht="54.95" customHeight="1">
      <c r="J79" s="86">
        <f t="shared" si="4"/>
        <v>0</v>
      </c>
      <c r="M79" s="86">
        <f t="shared" si="5"/>
        <v>0</v>
      </c>
    </row>
    <row r="80" spans="10:13" ht="54.95" customHeight="1">
      <c r="J80" s="86">
        <f t="shared" si="4"/>
        <v>0</v>
      </c>
      <c r="M80" s="86">
        <f t="shared" si="5"/>
        <v>0</v>
      </c>
    </row>
    <row r="81" spans="10:13" ht="54.95" customHeight="1">
      <c r="J81" s="86">
        <f t="shared" si="4"/>
        <v>0</v>
      </c>
      <c r="M81" s="86">
        <f t="shared" si="5"/>
        <v>0</v>
      </c>
    </row>
    <row r="82" spans="10:13" ht="54.95" customHeight="1">
      <c r="J82" s="86">
        <f t="shared" si="4"/>
        <v>0</v>
      </c>
      <c r="M82" s="86">
        <f t="shared" si="5"/>
        <v>0</v>
      </c>
    </row>
    <row r="83" spans="10:13" ht="54.95" customHeight="1">
      <c r="J83" s="86">
        <f t="shared" si="4"/>
        <v>0</v>
      </c>
      <c r="M83" s="86">
        <f t="shared" si="5"/>
        <v>0</v>
      </c>
    </row>
    <row r="84" spans="10:13" ht="54.95" customHeight="1">
      <c r="J84" s="86">
        <f t="shared" si="4"/>
        <v>0</v>
      </c>
      <c r="M84" s="86">
        <f t="shared" si="5"/>
        <v>0</v>
      </c>
    </row>
    <row r="85" spans="10:13" ht="54.95" customHeight="1">
      <c r="J85" s="86">
        <f t="shared" si="4"/>
        <v>0</v>
      </c>
      <c r="M85" s="86">
        <f t="shared" si="5"/>
        <v>0</v>
      </c>
    </row>
    <row r="86" spans="10:13" ht="54.95" customHeight="1">
      <c r="J86" s="86">
        <f t="shared" si="4"/>
        <v>0</v>
      </c>
      <c r="M86" s="86">
        <f t="shared" si="5"/>
        <v>0</v>
      </c>
    </row>
    <row r="87" spans="10:13" ht="54.95" customHeight="1">
      <c r="J87" s="86">
        <f t="shared" si="4"/>
        <v>0</v>
      </c>
      <c r="M87" s="86">
        <f t="shared" si="5"/>
        <v>0</v>
      </c>
    </row>
    <row r="88" spans="10:13" ht="54.95" customHeight="1">
      <c r="J88" s="86">
        <f t="shared" si="4"/>
        <v>0</v>
      </c>
      <c r="M88" s="86">
        <f t="shared" si="5"/>
        <v>0</v>
      </c>
    </row>
    <row r="89" spans="10:13" ht="54.95" customHeight="1">
      <c r="J89" s="86">
        <f t="shared" si="4"/>
        <v>0</v>
      </c>
      <c r="M89" s="86">
        <f t="shared" si="5"/>
        <v>0</v>
      </c>
    </row>
    <row r="90" spans="10:13" ht="54.95" customHeight="1">
      <c r="J90" s="86">
        <f t="shared" si="4"/>
        <v>0</v>
      </c>
      <c r="M90" s="86">
        <f t="shared" si="5"/>
        <v>0</v>
      </c>
    </row>
    <row r="91" spans="10:13" ht="54.95" customHeight="1">
      <c r="J91" s="86">
        <f t="shared" si="4"/>
        <v>0</v>
      </c>
      <c r="M91" s="86">
        <f t="shared" si="5"/>
        <v>0</v>
      </c>
    </row>
    <row r="92" spans="10:13" ht="54.95" customHeight="1">
      <c r="J92" s="86">
        <f t="shared" si="4"/>
        <v>0</v>
      </c>
      <c r="M92" s="86">
        <f t="shared" si="5"/>
        <v>0</v>
      </c>
    </row>
    <row r="93" spans="10:13" ht="54.95" customHeight="1">
      <c r="J93" s="86">
        <f t="shared" si="4"/>
        <v>0</v>
      </c>
      <c r="M93" s="86">
        <f t="shared" si="5"/>
        <v>0</v>
      </c>
    </row>
    <row r="94" spans="10:13" ht="54.95" customHeight="1">
      <c r="J94" s="86">
        <f t="shared" si="4"/>
        <v>0</v>
      </c>
      <c r="M94" s="86">
        <f t="shared" si="5"/>
        <v>0</v>
      </c>
    </row>
    <row r="95" spans="10:13" ht="54.95" customHeight="1">
      <c r="J95" s="86">
        <f t="shared" si="4"/>
        <v>0</v>
      </c>
      <c r="M95" s="86">
        <f t="shared" si="5"/>
        <v>0</v>
      </c>
    </row>
    <row r="96" spans="10:13" ht="54.95" customHeight="1">
      <c r="J96" s="86">
        <f t="shared" si="4"/>
        <v>0</v>
      </c>
      <c r="M96" s="86">
        <f t="shared" si="5"/>
        <v>0</v>
      </c>
    </row>
    <row r="97" spans="10:13" ht="54.95" customHeight="1">
      <c r="J97" s="86">
        <f t="shared" si="4"/>
        <v>0</v>
      </c>
      <c r="M97" s="86">
        <f t="shared" si="5"/>
        <v>0</v>
      </c>
    </row>
    <row r="98" spans="10:13" ht="54.95" customHeight="1">
      <c r="J98" s="86">
        <f t="shared" si="4"/>
        <v>0</v>
      </c>
      <c r="M98" s="86">
        <f t="shared" si="5"/>
        <v>0</v>
      </c>
    </row>
    <row r="99" spans="10:13" ht="54.95" customHeight="1">
      <c r="J99" s="86">
        <f t="shared" si="4"/>
        <v>0</v>
      </c>
      <c r="M99" s="86">
        <f t="shared" si="5"/>
        <v>0</v>
      </c>
    </row>
    <row r="100" spans="10:13" ht="54.95" customHeight="1">
      <c r="J100" s="86">
        <f t="shared" si="4"/>
        <v>0</v>
      </c>
      <c r="M100" s="86">
        <f t="shared" si="5"/>
        <v>0</v>
      </c>
    </row>
    <row r="101" spans="10:13" ht="54.95" customHeight="1">
      <c r="J101" s="86">
        <f t="shared" si="4"/>
        <v>0</v>
      </c>
      <c r="M101" s="86">
        <f t="shared" si="5"/>
        <v>0</v>
      </c>
    </row>
    <row r="102" spans="10:13" ht="54.95" customHeight="1">
      <c r="J102" s="86">
        <f t="shared" si="4"/>
        <v>0</v>
      </c>
      <c r="M102" s="86">
        <f t="shared" si="5"/>
        <v>0</v>
      </c>
    </row>
    <row r="103" spans="10:13" ht="54.95" customHeight="1">
      <c r="J103" s="86">
        <f t="shared" si="4"/>
        <v>0</v>
      </c>
      <c r="M103" s="86">
        <f t="shared" si="5"/>
        <v>0</v>
      </c>
    </row>
    <row r="104" spans="10:13" ht="54.95" customHeight="1">
      <c r="J104" s="86">
        <f t="shared" si="4"/>
        <v>0</v>
      </c>
      <c r="M104" s="86">
        <f t="shared" si="5"/>
        <v>0</v>
      </c>
    </row>
    <row r="105" spans="10:13" ht="54.95" customHeight="1">
      <c r="J105" s="86">
        <f t="shared" si="4"/>
        <v>0</v>
      </c>
      <c r="M105" s="86">
        <f t="shared" si="5"/>
        <v>0</v>
      </c>
    </row>
    <row r="106" spans="10:13" ht="54.95" customHeight="1">
      <c r="J106" s="86">
        <f t="shared" si="4"/>
        <v>0</v>
      </c>
      <c r="M106" s="86">
        <f t="shared" si="5"/>
        <v>0</v>
      </c>
    </row>
    <row r="107" spans="10:13" ht="54.95" customHeight="1">
      <c r="J107" s="86">
        <f t="shared" si="4"/>
        <v>0</v>
      </c>
      <c r="M107" s="86">
        <f t="shared" si="5"/>
        <v>0</v>
      </c>
    </row>
    <row r="108" spans="10:13" ht="54.95" customHeight="1">
      <c r="J108" s="86">
        <f t="shared" si="4"/>
        <v>0</v>
      </c>
      <c r="M108" s="86">
        <f t="shared" si="5"/>
        <v>0</v>
      </c>
    </row>
    <row r="109" spans="10:13" ht="54.95" customHeight="1">
      <c r="J109" s="86">
        <f t="shared" si="4"/>
        <v>0</v>
      </c>
      <c r="M109" s="86">
        <f t="shared" si="5"/>
        <v>0</v>
      </c>
    </row>
    <row r="110" spans="10:13" ht="54.95" customHeight="1">
      <c r="J110" s="86">
        <f t="shared" si="4"/>
        <v>0</v>
      </c>
      <c r="M110" s="86">
        <f t="shared" si="5"/>
        <v>0</v>
      </c>
    </row>
    <row r="111" spans="10:13" ht="54.95" customHeight="1">
      <c r="J111" s="86">
        <f t="shared" si="4"/>
        <v>0</v>
      </c>
      <c r="M111" s="86">
        <f t="shared" si="5"/>
        <v>0</v>
      </c>
    </row>
    <row r="112" spans="10:13" ht="54.95" customHeight="1">
      <c r="J112" s="86">
        <f t="shared" si="4"/>
        <v>0</v>
      </c>
      <c r="M112" s="86">
        <f t="shared" si="5"/>
        <v>0</v>
      </c>
    </row>
    <row r="113" spans="10:13" ht="54.95" customHeight="1">
      <c r="J113" s="86">
        <f t="shared" si="4"/>
        <v>0</v>
      </c>
      <c r="M113" s="86">
        <f t="shared" si="5"/>
        <v>0</v>
      </c>
    </row>
    <row r="114" spans="10:13" ht="54.95" customHeight="1">
      <c r="J114" s="86">
        <f t="shared" si="4"/>
        <v>0</v>
      </c>
      <c r="M114" s="86">
        <f t="shared" si="5"/>
        <v>0</v>
      </c>
    </row>
    <row r="115" spans="10:13" ht="54.95" customHeight="1">
      <c r="J115" s="86">
        <f t="shared" si="4"/>
        <v>0</v>
      </c>
      <c r="M115" s="86">
        <f t="shared" si="5"/>
        <v>0</v>
      </c>
    </row>
    <row r="116" spans="10:13" ht="54.95" customHeight="1">
      <c r="J116" s="86">
        <f t="shared" si="4"/>
        <v>0</v>
      </c>
      <c r="M116" s="86">
        <f t="shared" si="5"/>
        <v>0</v>
      </c>
    </row>
    <row r="117" spans="10:13" ht="54.95" customHeight="1">
      <c r="J117" s="86">
        <f t="shared" si="4"/>
        <v>0</v>
      </c>
      <c r="M117" s="86">
        <f t="shared" si="5"/>
        <v>0</v>
      </c>
    </row>
    <row r="118" spans="10:13" ht="54.95" customHeight="1">
      <c r="J118" s="86">
        <f t="shared" si="4"/>
        <v>0</v>
      </c>
      <c r="M118" s="86">
        <f t="shared" si="5"/>
        <v>0</v>
      </c>
    </row>
    <row r="119" spans="10:13" ht="54.95" customHeight="1">
      <c r="J119" s="86">
        <f t="shared" si="4"/>
        <v>0</v>
      </c>
      <c r="M119" s="86">
        <f t="shared" si="5"/>
        <v>0</v>
      </c>
    </row>
    <row r="120" spans="10:13" ht="54.95" customHeight="1">
      <c r="J120" s="86">
        <f t="shared" si="4"/>
        <v>0</v>
      </c>
      <c r="M120" s="86">
        <f t="shared" si="5"/>
        <v>0</v>
      </c>
    </row>
    <row r="121" spans="10:13" ht="54.95" customHeight="1">
      <c r="J121" s="86">
        <f t="shared" si="4"/>
        <v>0</v>
      </c>
      <c r="M121" s="86">
        <f t="shared" si="5"/>
        <v>0</v>
      </c>
    </row>
    <row r="122" spans="10:13" ht="54.95" customHeight="1">
      <c r="J122" s="86">
        <f t="shared" si="4"/>
        <v>0</v>
      </c>
      <c r="M122" s="86">
        <f t="shared" si="5"/>
        <v>0</v>
      </c>
    </row>
    <row r="123" spans="10:13" ht="54.95" customHeight="1">
      <c r="J123" s="86">
        <f t="shared" si="4"/>
        <v>0</v>
      </c>
      <c r="M123" s="86">
        <f t="shared" si="5"/>
        <v>0</v>
      </c>
    </row>
    <row r="124" spans="10:13" ht="54.95" customHeight="1">
      <c r="J124" s="86">
        <f t="shared" si="4"/>
        <v>0</v>
      </c>
      <c r="M124" s="86">
        <f t="shared" si="5"/>
        <v>0</v>
      </c>
    </row>
    <row r="125" spans="10:13" ht="54.95" customHeight="1">
      <c r="J125" s="86">
        <f t="shared" si="4"/>
        <v>0</v>
      </c>
      <c r="M125" s="86">
        <f t="shared" si="5"/>
        <v>0</v>
      </c>
    </row>
    <row r="126" spans="10:13" ht="54.95" customHeight="1">
      <c r="J126" s="86">
        <f t="shared" si="4"/>
        <v>0</v>
      </c>
      <c r="M126" s="86">
        <f t="shared" si="5"/>
        <v>0</v>
      </c>
    </row>
    <row r="127" spans="10:13" ht="54.95" customHeight="1">
      <c r="J127" s="86">
        <f t="shared" si="4"/>
        <v>0</v>
      </c>
      <c r="M127" s="86">
        <f t="shared" si="5"/>
        <v>0</v>
      </c>
    </row>
    <row r="128" spans="10:13" ht="54.95" customHeight="1">
      <c r="J128" s="86">
        <f t="shared" si="4"/>
        <v>0</v>
      </c>
      <c r="M128" s="86">
        <f t="shared" si="5"/>
        <v>0</v>
      </c>
    </row>
    <row r="129" spans="10:13" ht="54.95" customHeight="1">
      <c r="J129" s="86">
        <f t="shared" si="4"/>
        <v>0</v>
      </c>
      <c r="M129" s="86">
        <f t="shared" si="5"/>
        <v>0</v>
      </c>
    </row>
    <row r="130" spans="10:13" ht="54.95" customHeight="1">
      <c r="J130" s="86">
        <f t="shared" si="4"/>
        <v>0</v>
      </c>
      <c r="M130" s="86">
        <f t="shared" si="5"/>
        <v>0</v>
      </c>
    </row>
    <row r="131" spans="10:13" ht="54.95" customHeight="1">
      <c r="J131" s="86">
        <f t="shared" si="4"/>
        <v>0</v>
      </c>
      <c r="M131" s="86">
        <f t="shared" si="5"/>
        <v>0</v>
      </c>
    </row>
    <row r="132" spans="10:13" ht="54.95" customHeight="1">
      <c r="J132" s="86">
        <f t="shared" si="4"/>
        <v>0</v>
      </c>
      <c r="M132" s="86">
        <f t="shared" si="5"/>
        <v>0</v>
      </c>
    </row>
    <row r="133" spans="10:13" ht="54.95" customHeight="1">
      <c r="J133" s="86">
        <f t="shared" ref="J133:J196" si="6">H133*I133</f>
        <v>0</v>
      </c>
      <c r="M133" s="86">
        <f t="shared" ref="M133:M196" si="7">K133*L133</f>
        <v>0</v>
      </c>
    </row>
    <row r="134" spans="10:13" ht="54.95" customHeight="1">
      <c r="J134" s="86">
        <f t="shared" si="6"/>
        <v>0</v>
      </c>
      <c r="M134" s="86">
        <f t="shared" si="7"/>
        <v>0</v>
      </c>
    </row>
    <row r="135" spans="10:13" ht="54.95" customHeight="1">
      <c r="J135" s="86">
        <f t="shared" si="6"/>
        <v>0</v>
      </c>
      <c r="M135" s="86">
        <f t="shared" si="7"/>
        <v>0</v>
      </c>
    </row>
    <row r="136" spans="10:13" ht="54.95" customHeight="1">
      <c r="J136" s="86">
        <f t="shared" si="6"/>
        <v>0</v>
      </c>
      <c r="M136" s="86">
        <f t="shared" si="7"/>
        <v>0</v>
      </c>
    </row>
    <row r="137" spans="10:13" ht="54.95" customHeight="1">
      <c r="J137" s="86">
        <f t="shared" si="6"/>
        <v>0</v>
      </c>
      <c r="M137" s="86">
        <f t="shared" si="7"/>
        <v>0</v>
      </c>
    </row>
    <row r="138" spans="10:13" ht="54.95" customHeight="1">
      <c r="J138" s="86">
        <f t="shared" si="6"/>
        <v>0</v>
      </c>
      <c r="M138" s="86">
        <f t="shared" si="7"/>
        <v>0</v>
      </c>
    </row>
    <row r="139" spans="10:13" ht="54.95" customHeight="1">
      <c r="J139" s="86">
        <f t="shared" si="6"/>
        <v>0</v>
      </c>
      <c r="M139" s="86">
        <f t="shared" si="7"/>
        <v>0</v>
      </c>
    </row>
    <row r="140" spans="10:13" ht="54.95" customHeight="1">
      <c r="J140" s="86">
        <f t="shared" si="6"/>
        <v>0</v>
      </c>
      <c r="M140" s="86">
        <f t="shared" si="7"/>
        <v>0</v>
      </c>
    </row>
    <row r="141" spans="10:13" ht="54.95" customHeight="1">
      <c r="J141" s="86">
        <f t="shared" si="6"/>
        <v>0</v>
      </c>
      <c r="M141" s="86">
        <f t="shared" si="7"/>
        <v>0</v>
      </c>
    </row>
    <row r="142" spans="10:13" ht="54.95" customHeight="1">
      <c r="J142" s="86">
        <f t="shared" si="6"/>
        <v>0</v>
      </c>
      <c r="M142" s="86">
        <f t="shared" si="7"/>
        <v>0</v>
      </c>
    </row>
    <row r="143" spans="10:13" ht="54.95" customHeight="1">
      <c r="J143" s="86">
        <f t="shared" si="6"/>
        <v>0</v>
      </c>
      <c r="M143" s="86">
        <f t="shared" si="7"/>
        <v>0</v>
      </c>
    </row>
    <row r="144" spans="10:13" ht="54.95" customHeight="1">
      <c r="J144" s="86">
        <f t="shared" si="6"/>
        <v>0</v>
      </c>
      <c r="M144" s="86">
        <f t="shared" si="7"/>
        <v>0</v>
      </c>
    </row>
    <row r="145" spans="10:13" ht="54.95" customHeight="1">
      <c r="J145" s="86">
        <f t="shared" si="6"/>
        <v>0</v>
      </c>
      <c r="M145" s="86">
        <f t="shared" si="7"/>
        <v>0</v>
      </c>
    </row>
    <row r="146" spans="10:13" ht="54.95" customHeight="1">
      <c r="J146" s="86">
        <f t="shared" si="6"/>
        <v>0</v>
      </c>
      <c r="M146" s="86">
        <f t="shared" si="7"/>
        <v>0</v>
      </c>
    </row>
    <row r="147" spans="10:13" ht="54.95" customHeight="1">
      <c r="J147" s="86">
        <f t="shared" si="6"/>
        <v>0</v>
      </c>
      <c r="M147" s="86">
        <f t="shared" si="7"/>
        <v>0</v>
      </c>
    </row>
    <row r="148" spans="10:13" ht="54.95" customHeight="1">
      <c r="J148" s="86">
        <f t="shared" si="6"/>
        <v>0</v>
      </c>
      <c r="M148" s="86">
        <f t="shared" si="7"/>
        <v>0</v>
      </c>
    </row>
    <row r="149" spans="10:13" ht="54.95" customHeight="1">
      <c r="J149" s="86">
        <f t="shared" si="6"/>
        <v>0</v>
      </c>
      <c r="M149" s="86">
        <f t="shared" si="7"/>
        <v>0</v>
      </c>
    </row>
    <row r="150" spans="10:13" ht="54.95" customHeight="1">
      <c r="J150" s="86">
        <f t="shared" si="6"/>
        <v>0</v>
      </c>
      <c r="M150" s="86">
        <f t="shared" si="7"/>
        <v>0</v>
      </c>
    </row>
    <row r="151" spans="10:13" ht="54.95" customHeight="1">
      <c r="J151" s="86">
        <f t="shared" si="6"/>
        <v>0</v>
      </c>
      <c r="M151" s="86">
        <f t="shared" si="7"/>
        <v>0</v>
      </c>
    </row>
    <row r="152" spans="10:13" ht="54.95" customHeight="1">
      <c r="J152" s="86">
        <f t="shared" si="6"/>
        <v>0</v>
      </c>
      <c r="M152" s="86">
        <f t="shared" si="7"/>
        <v>0</v>
      </c>
    </row>
    <row r="153" spans="10:13" ht="54.95" customHeight="1">
      <c r="J153" s="86">
        <f t="shared" si="6"/>
        <v>0</v>
      </c>
      <c r="M153" s="86">
        <f t="shared" si="7"/>
        <v>0</v>
      </c>
    </row>
    <row r="154" spans="10:13" ht="54.95" customHeight="1">
      <c r="J154" s="86">
        <f t="shared" si="6"/>
        <v>0</v>
      </c>
      <c r="M154" s="86">
        <f t="shared" si="7"/>
        <v>0</v>
      </c>
    </row>
    <row r="155" spans="10:13" ht="54.95" customHeight="1">
      <c r="J155" s="86">
        <f t="shared" si="6"/>
        <v>0</v>
      </c>
      <c r="M155" s="86">
        <f t="shared" si="7"/>
        <v>0</v>
      </c>
    </row>
    <row r="156" spans="10:13" ht="54.95" customHeight="1">
      <c r="J156" s="86">
        <f t="shared" si="6"/>
        <v>0</v>
      </c>
      <c r="M156" s="86">
        <f t="shared" si="7"/>
        <v>0</v>
      </c>
    </row>
    <row r="157" spans="10:13" ht="54.95" customHeight="1">
      <c r="J157" s="86">
        <f t="shared" si="6"/>
        <v>0</v>
      </c>
      <c r="M157" s="86">
        <f t="shared" si="7"/>
        <v>0</v>
      </c>
    </row>
    <row r="158" spans="10:13" ht="54.95" customHeight="1">
      <c r="J158" s="86">
        <f t="shared" si="6"/>
        <v>0</v>
      </c>
      <c r="M158" s="86">
        <f t="shared" si="7"/>
        <v>0</v>
      </c>
    </row>
    <row r="159" spans="10:13" ht="54.95" customHeight="1">
      <c r="J159" s="86">
        <f t="shared" si="6"/>
        <v>0</v>
      </c>
      <c r="M159" s="86">
        <f t="shared" si="7"/>
        <v>0</v>
      </c>
    </row>
    <row r="160" spans="10:13" ht="54.95" customHeight="1">
      <c r="J160" s="86">
        <f t="shared" si="6"/>
        <v>0</v>
      </c>
      <c r="M160" s="86">
        <f t="shared" si="7"/>
        <v>0</v>
      </c>
    </row>
    <row r="161" spans="10:13" ht="54.95" customHeight="1">
      <c r="J161" s="86">
        <f t="shared" si="6"/>
        <v>0</v>
      </c>
      <c r="M161" s="86">
        <f t="shared" si="7"/>
        <v>0</v>
      </c>
    </row>
    <row r="162" spans="10:13" ht="54.95" customHeight="1">
      <c r="J162" s="86">
        <f t="shared" si="6"/>
        <v>0</v>
      </c>
      <c r="M162" s="86">
        <f t="shared" si="7"/>
        <v>0</v>
      </c>
    </row>
    <row r="163" spans="10:13" ht="54.95" customHeight="1">
      <c r="J163" s="86">
        <f t="shared" si="6"/>
        <v>0</v>
      </c>
      <c r="M163" s="86">
        <f t="shared" si="7"/>
        <v>0</v>
      </c>
    </row>
    <row r="164" spans="10:13" ht="54.95" customHeight="1">
      <c r="J164" s="86">
        <f t="shared" si="6"/>
        <v>0</v>
      </c>
      <c r="M164" s="86">
        <f t="shared" si="7"/>
        <v>0</v>
      </c>
    </row>
    <row r="165" spans="10:13" ht="54.95" customHeight="1">
      <c r="J165" s="86">
        <f t="shared" si="6"/>
        <v>0</v>
      </c>
      <c r="M165" s="86">
        <f t="shared" si="7"/>
        <v>0</v>
      </c>
    </row>
    <row r="166" spans="10:13" ht="54.95" customHeight="1">
      <c r="J166" s="86">
        <f t="shared" si="6"/>
        <v>0</v>
      </c>
      <c r="M166" s="86">
        <f t="shared" si="7"/>
        <v>0</v>
      </c>
    </row>
    <row r="167" spans="10:13" ht="54.95" customHeight="1">
      <c r="J167" s="86">
        <f t="shared" si="6"/>
        <v>0</v>
      </c>
      <c r="M167" s="86">
        <f t="shared" si="7"/>
        <v>0</v>
      </c>
    </row>
    <row r="168" spans="10:13" ht="54.95" customHeight="1">
      <c r="J168" s="86">
        <f t="shared" si="6"/>
        <v>0</v>
      </c>
      <c r="M168" s="86">
        <f t="shared" si="7"/>
        <v>0</v>
      </c>
    </row>
    <row r="169" spans="10:13" ht="54.95" customHeight="1">
      <c r="J169" s="86">
        <f t="shared" si="6"/>
        <v>0</v>
      </c>
      <c r="M169" s="86">
        <f t="shared" si="7"/>
        <v>0</v>
      </c>
    </row>
    <row r="170" spans="10:13" ht="54.95" customHeight="1">
      <c r="J170" s="86">
        <f t="shared" si="6"/>
        <v>0</v>
      </c>
      <c r="M170" s="86">
        <f t="shared" si="7"/>
        <v>0</v>
      </c>
    </row>
    <row r="171" spans="10:13" ht="54.95" customHeight="1">
      <c r="J171" s="86">
        <f t="shared" si="6"/>
        <v>0</v>
      </c>
      <c r="M171" s="86">
        <f t="shared" si="7"/>
        <v>0</v>
      </c>
    </row>
    <row r="172" spans="10:13" ht="54.95" customHeight="1">
      <c r="J172" s="86">
        <f t="shared" si="6"/>
        <v>0</v>
      </c>
      <c r="M172" s="86">
        <f t="shared" si="7"/>
        <v>0</v>
      </c>
    </row>
    <row r="173" spans="10:13" ht="54.95" customHeight="1">
      <c r="J173" s="86">
        <f t="shared" si="6"/>
        <v>0</v>
      </c>
      <c r="M173" s="86">
        <f t="shared" si="7"/>
        <v>0</v>
      </c>
    </row>
    <row r="174" spans="10:13" ht="54.95" customHeight="1">
      <c r="J174" s="86">
        <f t="shared" si="6"/>
        <v>0</v>
      </c>
      <c r="M174" s="86">
        <f t="shared" si="7"/>
        <v>0</v>
      </c>
    </row>
    <row r="175" spans="10:13" ht="54.95" customHeight="1">
      <c r="J175" s="86">
        <f t="shared" si="6"/>
        <v>0</v>
      </c>
      <c r="M175" s="86">
        <f t="shared" si="7"/>
        <v>0</v>
      </c>
    </row>
    <row r="176" spans="10:13" ht="54.95" customHeight="1">
      <c r="J176" s="86">
        <f t="shared" si="6"/>
        <v>0</v>
      </c>
      <c r="M176" s="86">
        <f t="shared" si="7"/>
        <v>0</v>
      </c>
    </row>
    <row r="177" spans="10:13" ht="54.95" customHeight="1">
      <c r="J177" s="86">
        <f t="shared" si="6"/>
        <v>0</v>
      </c>
      <c r="M177" s="86">
        <f t="shared" si="7"/>
        <v>0</v>
      </c>
    </row>
    <row r="178" spans="10:13" ht="54.95" customHeight="1">
      <c r="J178" s="86">
        <f t="shared" si="6"/>
        <v>0</v>
      </c>
      <c r="M178" s="86">
        <f t="shared" si="7"/>
        <v>0</v>
      </c>
    </row>
    <row r="179" spans="10:13" ht="54.95" customHeight="1">
      <c r="J179" s="86">
        <f t="shared" si="6"/>
        <v>0</v>
      </c>
      <c r="M179" s="86">
        <f t="shared" si="7"/>
        <v>0</v>
      </c>
    </row>
    <row r="180" spans="10:13" ht="54.95" customHeight="1">
      <c r="J180" s="86">
        <f t="shared" si="6"/>
        <v>0</v>
      </c>
      <c r="M180" s="86">
        <f t="shared" si="7"/>
        <v>0</v>
      </c>
    </row>
    <row r="181" spans="10:13" ht="54.95" customHeight="1">
      <c r="J181" s="86">
        <f t="shared" si="6"/>
        <v>0</v>
      </c>
      <c r="M181" s="86">
        <f t="shared" si="7"/>
        <v>0</v>
      </c>
    </row>
    <row r="182" spans="10:13" ht="54.95" customHeight="1">
      <c r="J182" s="86">
        <f t="shared" si="6"/>
        <v>0</v>
      </c>
      <c r="M182" s="86">
        <f t="shared" si="7"/>
        <v>0</v>
      </c>
    </row>
    <row r="183" spans="10:13" ht="54.95" customHeight="1">
      <c r="J183" s="86">
        <f t="shared" si="6"/>
        <v>0</v>
      </c>
      <c r="M183" s="86">
        <f t="shared" si="7"/>
        <v>0</v>
      </c>
    </row>
    <row r="184" spans="10:13" ht="54.95" customHeight="1">
      <c r="J184" s="86">
        <f t="shared" si="6"/>
        <v>0</v>
      </c>
      <c r="M184" s="86">
        <f t="shared" si="7"/>
        <v>0</v>
      </c>
    </row>
    <row r="185" spans="10:13" ht="54.95" customHeight="1">
      <c r="J185" s="86">
        <f t="shared" si="6"/>
        <v>0</v>
      </c>
      <c r="M185" s="86">
        <f t="shared" si="7"/>
        <v>0</v>
      </c>
    </row>
    <row r="186" spans="10:13" ht="54.95" customHeight="1">
      <c r="J186" s="86">
        <f t="shared" si="6"/>
        <v>0</v>
      </c>
      <c r="M186" s="86">
        <f t="shared" si="7"/>
        <v>0</v>
      </c>
    </row>
    <row r="187" spans="10:13" ht="54.95" customHeight="1">
      <c r="J187" s="86">
        <f t="shared" si="6"/>
        <v>0</v>
      </c>
      <c r="M187" s="86">
        <f t="shared" si="7"/>
        <v>0</v>
      </c>
    </row>
    <row r="188" spans="10:13" ht="54.95" customHeight="1">
      <c r="J188" s="86">
        <f t="shared" si="6"/>
        <v>0</v>
      </c>
      <c r="M188" s="86">
        <f t="shared" si="7"/>
        <v>0</v>
      </c>
    </row>
    <row r="189" spans="10:13" ht="54.95" customHeight="1">
      <c r="J189" s="86">
        <f t="shared" si="6"/>
        <v>0</v>
      </c>
      <c r="M189" s="86">
        <f t="shared" si="7"/>
        <v>0</v>
      </c>
    </row>
    <row r="190" spans="10:13" ht="54.95" customHeight="1">
      <c r="J190" s="86">
        <f t="shared" si="6"/>
        <v>0</v>
      </c>
      <c r="M190" s="86">
        <f t="shared" si="7"/>
        <v>0</v>
      </c>
    </row>
    <row r="191" spans="10:13" ht="54.95" customHeight="1">
      <c r="J191" s="86">
        <f t="shared" si="6"/>
        <v>0</v>
      </c>
      <c r="M191" s="86">
        <f t="shared" si="7"/>
        <v>0</v>
      </c>
    </row>
    <row r="192" spans="10:13" ht="54.95" customHeight="1">
      <c r="J192" s="86">
        <f t="shared" si="6"/>
        <v>0</v>
      </c>
      <c r="M192" s="86">
        <f t="shared" si="7"/>
        <v>0</v>
      </c>
    </row>
    <row r="193" spans="10:13" ht="54.95" customHeight="1">
      <c r="J193" s="86">
        <f t="shared" si="6"/>
        <v>0</v>
      </c>
      <c r="M193" s="86">
        <f t="shared" si="7"/>
        <v>0</v>
      </c>
    </row>
    <row r="194" spans="10:13" ht="54.95" customHeight="1">
      <c r="J194" s="86">
        <f t="shared" si="6"/>
        <v>0</v>
      </c>
      <c r="M194" s="86">
        <f t="shared" si="7"/>
        <v>0</v>
      </c>
    </row>
    <row r="195" spans="10:13" ht="54.95" customHeight="1">
      <c r="J195" s="86">
        <f t="shared" si="6"/>
        <v>0</v>
      </c>
      <c r="M195" s="86">
        <f t="shared" si="7"/>
        <v>0</v>
      </c>
    </row>
    <row r="196" spans="10:13" ht="54.95" customHeight="1">
      <c r="J196" s="86">
        <f t="shared" si="6"/>
        <v>0</v>
      </c>
      <c r="M196" s="86">
        <f t="shared" si="7"/>
        <v>0</v>
      </c>
    </row>
    <row r="197" spans="10:13" ht="54.95" customHeight="1">
      <c r="J197" s="86">
        <f t="shared" ref="J197:J260" si="8">H197*I197</f>
        <v>0</v>
      </c>
      <c r="M197" s="86">
        <f t="shared" ref="M197:M260" si="9">K197*L197</f>
        <v>0</v>
      </c>
    </row>
    <row r="198" spans="10:13" ht="54.95" customHeight="1">
      <c r="J198" s="86">
        <f t="shared" si="8"/>
        <v>0</v>
      </c>
      <c r="M198" s="86">
        <f t="shared" si="9"/>
        <v>0</v>
      </c>
    </row>
    <row r="199" spans="10:13" ht="54.95" customHeight="1">
      <c r="J199" s="86">
        <f t="shared" si="8"/>
        <v>0</v>
      </c>
      <c r="M199" s="86">
        <f t="shared" si="9"/>
        <v>0</v>
      </c>
    </row>
    <row r="200" spans="10:13" ht="54.95" customHeight="1">
      <c r="J200" s="86">
        <f t="shared" si="8"/>
        <v>0</v>
      </c>
      <c r="M200" s="86">
        <f t="shared" si="9"/>
        <v>0</v>
      </c>
    </row>
    <row r="201" spans="10:13" ht="54.95" customHeight="1">
      <c r="J201" s="86">
        <f t="shared" si="8"/>
        <v>0</v>
      </c>
      <c r="M201" s="86">
        <f t="shared" si="9"/>
        <v>0</v>
      </c>
    </row>
    <row r="202" spans="10:13" ht="54.95" customHeight="1">
      <c r="J202" s="86">
        <f t="shared" si="8"/>
        <v>0</v>
      </c>
      <c r="M202" s="86">
        <f t="shared" si="9"/>
        <v>0</v>
      </c>
    </row>
    <row r="203" spans="10:13" ht="54.95" customHeight="1">
      <c r="J203" s="86">
        <f t="shared" si="8"/>
        <v>0</v>
      </c>
      <c r="M203" s="86">
        <f t="shared" si="9"/>
        <v>0</v>
      </c>
    </row>
    <row r="204" spans="10:13" ht="54.95" customHeight="1">
      <c r="J204" s="86">
        <f t="shared" si="8"/>
        <v>0</v>
      </c>
      <c r="M204" s="86">
        <f t="shared" si="9"/>
        <v>0</v>
      </c>
    </row>
    <row r="205" spans="10:13" ht="54.95" customHeight="1">
      <c r="J205" s="86">
        <f t="shared" si="8"/>
        <v>0</v>
      </c>
      <c r="M205" s="86">
        <f t="shared" si="9"/>
        <v>0</v>
      </c>
    </row>
    <row r="206" spans="10:13" ht="54.95" customHeight="1">
      <c r="J206" s="86">
        <f t="shared" si="8"/>
        <v>0</v>
      </c>
      <c r="M206" s="86">
        <f t="shared" si="9"/>
        <v>0</v>
      </c>
    </row>
    <row r="207" spans="10:13" ht="54.95" customHeight="1">
      <c r="J207" s="86">
        <f t="shared" si="8"/>
        <v>0</v>
      </c>
      <c r="M207" s="86">
        <f t="shared" si="9"/>
        <v>0</v>
      </c>
    </row>
    <row r="208" spans="10:13" ht="54.95" customHeight="1">
      <c r="J208" s="86">
        <f t="shared" si="8"/>
        <v>0</v>
      </c>
      <c r="M208" s="86">
        <f t="shared" si="9"/>
        <v>0</v>
      </c>
    </row>
    <row r="209" spans="10:13" ht="54.95" customHeight="1">
      <c r="J209" s="86">
        <f t="shared" si="8"/>
        <v>0</v>
      </c>
      <c r="M209" s="86">
        <f t="shared" si="9"/>
        <v>0</v>
      </c>
    </row>
    <row r="210" spans="10:13" ht="54.95" customHeight="1">
      <c r="J210" s="86">
        <f t="shared" si="8"/>
        <v>0</v>
      </c>
      <c r="M210" s="86">
        <f t="shared" si="9"/>
        <v>0</v>
      </c>
    </row>
    <row r="211" spans="10:13" ht="54.95" customHeight="1">
      <c r="J211" s="86">
        <f t="shared" si="8"/>
        <v>0</v>
      </c>
      <c r="M211" s="86">
        <f t="shared" si="9"/>
        <v>0</v>
      </c>
    </row>
    <row r="212" spans="10:13" ht="54.95" customHeight="1">
      <c r="J212" s="86">
        <f t="shared" si="8"/>
        <v>0</v>
      </c>
      <c r="M212" s="86">
        <f t="shared" si="9"/>
        <v>0</v>
      </c>
    </row>
    <row r="213" spans="10:13" ht="54.95" customHeight="1">
      <c r="J213" s="86">
        <f t="shared" si="8"/>
        <v>0</v>
      </c>
      <c r="M213" s="86">
        <f t="shared" si="9"/>
        <v>0</v>
      </c>
    </row>
    <row r="214" spans="10:13" ht="54.95" customHeight="1">
      <c r="J214" s="86">
        <f t="shared" si="8"/>
        <v>0</v>
      </c>
      <c r="M214" s="86">
        <f t="shared" si="9"/>
        <v>0</v>
      </c>
    </row>
    <row r="215" spans="10:13" ht="54.95" customHeight="1">
      <c r="J215" s="86">
        <f t="shared" si="8"/>
        <v>0</v>
      </c>
      <c r="M215" s="86">
        <f t="shared" si="9"/>
        <v>0</v>
      </c>
    </row>
    <row r="216" spans="10:13" ht="54.95" customHeight="1">
      <c r="J216" s="86">
        <f t="shared" si="8"/>
        <v>0</v>
      </c>
      <c r="M216" s="86">
        <f t="shared" si="9"/>
        <v>0</v>
      </c>
    </row>
    <row r="217" spans="10:13" ht="54.95" customHeight="1">
      <c r="J217" s="86">
        <f t="shared" si="8"/>
        <v>0</v>
      </c>
      <c r="M217" s="86">
        <f t="shared" si="9"/>
        <v>0</v>
      </c>
    </row>
    <row r="218" spans="10:13" ht="54.95" customHeight="1">
      <c r="J218" s="86">
        <f t="shared" si="8"/>
        <v>0</v>
      </c>
      <c r="M218" s="86">
        <f t="shared" si="9"/>
        <v>0</v>
      </c>
    </row>
    <row r="219" spans="10:13" ht="54.95" customHeight="1">
      <c r="J219" s="86">
        <f t="shared" si="8"/>
        <v>0</v>
      </c>
      <c r="M219" s="86">
        <f t="shared" si="9"/>
        <v>0</v>
      </c>
    </row>
    <row r="220" spans="10:13" ht="54.95" customHeight="1">
      <c r="J220" s="86">
        <f t="shared" si="8"/>
        <v>0</v>
      </c>
      <c r="M220" s="86">
        <f t="shared" si="9"/>
        <v>0</v>
      </c>
    </row>
    <row r="221" spans="10:13" ht="54.95" customHeight="1">
      <c r="J221" s="86">
        <f t="shared" si="8"/>
        <v>0</v>
      </c>
      <c r="M221" s="86">
        <f t="shared" si="9"/>
        <v>0</v>
      </c>
    </row>
    <row r="222" spans="10:13" ht="54.95" customHeight="1">
      <c r="J222" s="86">
        <f t="shared" si="8"/>
        <v>0</v>
      </c>
      <c r="M222" s="86">
        <f t="shared" si="9"/>
        <v>0</v>
      </c>
    </row>
    <row r="223" spans="10:13" ht="54.95" customHeight="1">
      <c r="J223" s="86">
        <f t="shared" si="8"/>
        <v>0</v>
      </c>
      <c r="M223" s="86">
        <f t="shared" si="9"/>
        <v>0</v>
      </c>
    </row>
    <row r="224" spans="10:13" ht="54.95" customHeight="1">
      <c r="J224" s="86">
        <f t="shared" si="8"/>
        <v>0</v>
      </c>
      <c r="M224" s="86">
        <f t="shared" si="9"/>
        <v>0</v>
      </c>
    </row>
    <row r="225" spans="10:13" ht="54.95" customHeight="1">
      <c r="J225" s="86">
        <f t="shared" si="8"/>
        <v>0</v>
      </c>
      <c r="M225" s="86">
        <f t="shared" si="9"/>
        <v>0</v>
      </c>
    </row>
    <row r="226" spans="10:13" ht="54.95" customHeight="1">
      <c r="J226" s="86">
        <f t="shared" si="8"/>
        <v>0</v>
      </c>
      <c r="M226" s="86">
        <f t="shared" si="9"/>
        <v>0</v>
      </c>
    </row>
    <row r="227" spans="10:13" ht="54.95" customHeight="1">
      <c r="J227" s="86">
        <f t="shared" si="8"/>
        <v>0</v>
      </c>
      <c r="M227" s="86">
        <f t="shared" si="9"/>
        <v>0</v>
      </c>
    </row>
    <row r="228" spans="10:13" ht="54.95" customHeight="1">
      <c r="J228" s="86">
        <f t="shared" si="8"/>
        <v>0</v>
      </c>
      <c r="M228" s="86">
        <f t="shared" si="9"/>
        <v>0</v>
      </c>
    </row>
    <row r="229" spans="10:13" ht="54.95" customHeight="1">
      <c r="J229" s="86">
        <f t="shared" si="8"/>
        <v>0</v>
      </c>
      <c r="M229" s="86">
        <f t="shared" si="9"/>
        <v>0</v>
      </c>
    </row>
    <row r="230" spans="10:13" ht="54.95" customHeight="1">
      <c r="J230" s="86">
        <f t="shared" si="8"/>
        <v>0</v>
      </c>
      <c r="M230" s="86">
        <f t="shared" si="9"/>
        <v>0</v>
      </c>
    </row>
    <row r="231" spans="10:13" ht="54.95" customHeight="1">
      <c r="J231" s="86">
        <f t="shared" si="8"/>
        <v>0</v>
      </c>
      <c r="M231" s="86">
        <f t="shared" si="9"/>
        <v>0</v>
      </c>
    </row>
    <row r="232" spans="10:13" ht="54.95" customHeight="1">
      <c r="J232" s="86">
        <f t="shared" si="8"/>
        <v>0</v>
      </c>
      <c r="M232" s="86">
        <f t="shared" si="9"/>
        <v>0</v>
      </c>
    </row>
    <row r="233" spans="10:13" ht="54.95" customHeight="1">
      <c r="J233" s="86">
        <f t="shared" si="8"/>
        <v>0</v>
      </c>
      <c r="M233" s="86">
        <f t="shared" si="9"/>
        <v>0</v>
      </c>
    </row>
    <row r="234" spans="10:13" ht="54.95" customHeight="1">
      <c r="J234" s="86">
        <f t="shared" si="8"/>
        <v>0</v>
      </c>
      <c r="M234" s="86">
        <f t="shared" si="9"/>
        <v>0</v>
      </c>
    </row>
    <row r="235" spans="10:13" ht="54.95" customHeight="1">
      <c r="J235" s="86">
        <f t="shared" si="8"/>
        <v>0</v>
      </c>
      <c r="M235" s="86">
        <f t="shared" si="9"/>
        <v>0</v>
      </c>
    </row>
    <row r="236" spans="10:13" ht="54.95" customHeight="1">
      <c r="J236" s="86">
        <f t="shared" si="8"/>
        <v>0</v>
      </c>
      <c r="M236" s="86">
        <f t="shared" si="9"/>
        <v>0</v>
      </c>
    </row>
    <row r="237" spans="10:13" ht="54.95" customHeight="1">
      <c r="J237" s="86">
        <f t="shared" si="8"/>
        <v>0</v>
      </c>
      <c r="M237" s="86">
        <f t="shared" si="9"/>
        <v>0</v>
      </c>
    </row>
    <row r="238" spans="10:13" ht="54.95" customHeight="1">
      <c r="J238" s="86">
        <f t="shared" si="8"/>
        <v>0</v>
      </c>
      <c r="M238" s="86">
        <f t="shared" si="9"/>
        <v>0</v>
      </c>
    </row>
    <row r="239" spans="10:13" ht="54.95" customHeight="1">
      <c r="J239" s="86">
        <f t="shared" si="8"/>
        <v>0</v>
      </c>
      <c r="M239" s="86">
        <f t="shared" si="9"/>
        <v>0</v>
      </c>
    </row>
    <row r="240" spans="10:13" ht="54.95" customHeight="1">
      <c r="J240" s="86">
        <f t="shared" si="8"/>
        <v>0</v>
      </c>
      <c r="M240" s="86">
        <f t="shared" si="9"/>
        <v>0</v>
      </c>
    </row>
    <row r="241" spans="10:13" ht="54.95" customHeight="1">
      <c r="J241" s="86">
        <f t="shared" si="8"/>
        <v>0</v>
      </c>
      <c r="M241" s="86">
        <f t="shared" si="9"/>
        <v>0</v>
      </c>
    </row>
    <row r="242" spans="10:13" ht="54.95" customHeight="1">
      <c r="J242" s="86">
        <f t="shared" si="8"/>
        <v>0</v>
      </c>
      <c r="M242" s="86">
        <f t="shared" si="9"/>
        <v>0</v>
      </c>
    </row>
    <row r="243" spans="10:13" ht="54.95" customHeight="1">
      <c r="J243" s="86">
        <f t="shared" si="8"/>
        <v>0</v>
      </c>
      <c r="M243" s="86">
        <f t="shared" si="9"/>
        <v>0</v>
      </c>
    </row>
    <row r="244" spans="10:13" ht="54.95" customHeight="1">
      <c r="J244" s="86">
        <f t="shared" si="8"/>
        <v>0</v>
      </c>
      <c r="M244" s="86">
        <f t="shared" si="9"/>
        <v>0</v>
      </c>
    </row>
    <row r="245" spans="10:13" ht="54.95" customHeight="1">
      <c r="J245" s="86">
        <f t="shared" si="8"/>
        <v>0</v>
      </c>
      <c r="M245" s="86">
        <f t="shared" si="9"/>
        <v>0</v>
      </c>
    </row>
    <row r="246" spans="10:13" ht="54.95" customHeight="1">
      <c r="J246" s="86">
        <f t="shared" si="8"/>
        <v>0</v>
      </c>
      <c r="M246" s="86">
        <f t="shared" si="9"/>
        <v>0</v>
      </c>
    </row>
    <row r="247" spans="10:13" ht="54.95" customHeight="1">
      <c r="J247" s="86">
        <f t="shared" si="8"/>
        <v>0</v>
      </c>
      <c r="M247" s="86">
        <f t="shared" si="9"/>
        <v>0</v>
      </c>
    </row>
    <row r="248" spans="10:13" ht="54.95" customHeight="1">
      <c r="J248" s="86">
        <f t="shared" si="8"/>
        <v>0</v>
      </c>
      <c r="M248" s="86">
        <f t="shared" si="9"/>
        <v>0</v>
      </c>
    </row>
    <row r="249" spans="10:13" ht="54.95" customHeight="1">
      <c r="J249" s="86">
        <f t="shared" si="8"/>
        <v>0</v>
      </c>
      <c r="M249" s="86">
        <f t="shared" si="9"/>
        <v>0</v>
      </c>
    </row>
    <row r="250" spans="10:13" ht="54.95" customHeight="1">
      <c r="J250" s="86">
        <f t="shared" si="8"/>
        <v>0</v>
      </c>
      <c r="M250" s="86">
        <f t="shared" si="9"/>
        <v>0</v>
      </c>
    </row>
    <row r="251" spans="10:13" ht="54.95" customHeight="1">
      <c r="J251" s="86">
        <f t="shared" si="8"/>
        <v>0</v>
      </c>
      <c r="M251" s="86">
        <f t="shared" si="9"/>
        <v>0</v>
      </c>
    </row>
    <row r="252" spans="10:13" ht="54.95" customHeight="1">
      <c r="J252" s="86">
        <f t="shared" si="8"/>
        <v>0</v>
      </c>
      <c r="M252" s="86">
        <f t="shared" si="9"/>
        <v>0</v>
      </c>
    </row>
    <row r="253" spans="10:13" ht="54.95" customHeight="1">
      <c r="J253" s="86">
        <f t="shared" si="8"/>
        <v>0</v>
      </c>
      <c r="M253" s="86">
        <f t="shared" si="9"/>
        <v>0</v>
      </c>
    </row>
    <row r="254" spans="10:13" ht="54.95" customHeight="1">
      <c r="J254" s="86">
        <f t="shared" si="8"/>
        <v>0</v>
      </c>
      <c r="M254" s="86">
        <f t="shared" si="9"/>
        <v>0</v>
      </c>
    </row>
    <row r="255" spans="10:13" ht="54.95" customHeight="1">
      <c r="J255" s="86">
        <f t="shared" si="8"/>
        <v>0</v>
      </c>
      <c r="M255" s="86">
        <f t="shared" si="9"/>
        <v>0</v>
      </c>
    </row>
    <row r="256" spans="10:13" ht="54.95" customHeight="1">
      <c r="J256" s="86">
        <f t="shared" si="8"/>
        <v>0</v>
      </c>
      <c r="M256" s="86">
        <f t="shared" si="9"/>
        <v>0</v>
      </c>
    </row>
    <row r="257" spans="10:13" ht="54.95" customHeight="1">
      <c r="J257" s="86">
        <f t="shared" si="8"/>
        <v>0</v>
      </c>
      <c r="M257" s="86">
        <f t="shared" si="9"/>
        <v>0</v>
      </c>
    </row>
    <row r="258" spans="10:13" ht="54.95" customHeight="1">
      <c r="J258" s="86">
        <f t="shared" si="8"/>
        <v>0</v>
      </c>
      <c r="M258" s="86">
        <f t="shared" si="9"/>
        <v>0</v>
      </c>
    </row>
    <row r="259" spans="10:13" ht="54.95" customHeight="1">
      <c r="J259" s="86">
        <f t="shared" si="8"/>
        <v>0</v>
      </c>
      <c r="M259" s="86">
        <f t="shared" si="9"/>
        <v>0</v>
      </c>
    </row>
    <row r="260" spans="10:13" ht="54.95" customHeight="1">
      <c r="J260" s="86">
        <f t="shared" si="8"/>
        <v>0</v>
      </c>
      <c r="M260" s="86">
        <f t="shared" si="9"/>
        <v>0</v>
      </c>
    </row>
    <row r="261" spans="10:13" ht="54.95" customHeight="1">
      <c r="J261" s="86">
        <f t="shared" ref="J261:J324" si="10">H261*I261</f>
        <v>0</v>
      </c>
      <c r="M261" s="86">
        <f t="shared" ref="M261:M324" si="11">K261*L261</f>
        <v>0</v>
      </c>
    </row>
    <row r="262" spans="10:13" ht="54.95" customHeight="1">
      <c r="J262" s="86">
        <f t="shared" si="10"/>
        <v>0</v>
      </c>
      <c r="M262" s="86">
        <f t="shared" si="11"/>
        <v>0</v>
      </c>
    </row>
    <row r="263" spans="10:13" ht="54.95" customHeight="1">
      <c r="J263" s="86">
        <f t="shared" si="10"/>
        <v>0</v>
      </c>
      <c r="M263" s="86">
        <f t="shared" si="11"/>
        <v>0</v>
      </c>
    </row>
    <row r="264" spans="10:13" ht="54.95" customHeight="1">
      <c r="J264" s="86">
        <f t="shared" si="10"/>
        <v>0</v>
      </c>
      <c r="M264" s="86">
        <f t="shared" si="11"/>
        <v>0</v>
      </c>
    </row>
    <row r="265" spans="10:13" ht="54.95" customHeight="1">
      <c r="J265" s="86">
        <f t="shared" si="10"/>
        <v>0</v>
      </c>
      <c r="M265" s="86">
        <f t="shared" si="11"/>
        <v>0</v>
      </c>
    </row>
    <row r="266" spans="10:13" ht="54.95" customHeight="1">
      <c r="J266" s="86">
        <f t="shared" si="10"/>
        <v>0</v>
      </c>
      <c r="M266" s="86">
        <f t="shared" si="11"/>
        <v>0</v>
      </c>
    </row>
    <row r="267" spans="10:13" ht="54.95" customHeight="1">
      <c r="J267" s="86">
        <f t="shared" si="10"/>
        <v>0</v>
      </c>
      <c r="M267" s="86">
        <f t="shared" si="11"/>
        <v>0</v>
      </c>
    </row>
    <row r="268" spans="10:13" ht="54.95" customHeight="1">
      <c r="J268" s="86">
        <f t="shared" si="10"/>
        <v>0</v>
      </c>
      <c r="M268" s="86">
        <f t="shared" si="11"/>
        <v>0</v>
      </c>
    </row>
    <row r="269" spans="10:13" ht="54.95" customHeight="1">
      <c r="J269" s="86">
        <f t="shared" si="10"/>
        <v>0</v>
      </c>
      <c r="M269" s="86">
        <f t="shared" si="11"/>
        <v>0</v>
      </c>
    </row>
    <row r="270" spans="10:13" ht="54.95" customHeight="1">
      <c r="J270" s="86">
        <f t="shared" si="10"/>
        <v>0</v>
      </c>
      <c r="M270" s="86">
        <f t="shared" si="11"/>
        <v>0</v>
      </c>
    </row>
    <row r="271" spans="10:13" ht="54.95" customHeight="1">
      <c r="J271" s="86">
        <f t="shared" si="10"/>
        <v>0</v>
      </c>
      <c r="M271" s="86">
        <f t="shared" si="11"/>
        <v>0</v>
      </c>
    </row>
    <row r="272" spans="10:13" ht="54.95" customHeight="1">
      <c r="J272" s="86">
        <f t="shared" si="10"/>
        <v>0</v>
      </c>
      <c r="M272" s="86">
        <f t="shared" si="11"/>
        <v>0</v>
      </c>
    </row>
    <row r="273" spans="10:13" ht="54.95" customHeight="1">
      <c r="J273" s="86">
        <f t="shared" si="10"/>
        <v>0</v>
      </c>
      <c r="M273" s="86">
        <f t="shared" si="11"/>
        <v>0</v>
      </c>
    </row>
    <row r="274" spans="10:13" ht="54.95" customHeight="1">
      <c r="J274" s="86">
        <f t="shared" si="10"/>
        <v>0</v>
      </c>
      <c r="M274" s="86">
        <f t="shared" si="11"/>
        <v>0</v>
      </c>
    </row>
    <row r="275" spans="10:13" ht="54.95" customHeight="1">
      <c r="J275" s="86">
        <f t="shared" si="10"/>
        <v>0</v>
      </c>
      <c r="M275" s="86">
        <f t="shared" si="11"/>
        <v>0</v>
      </c>
    </row>
    <row r="276" spans="10:13" ht="54.95" customHeight="1">
      <c r="J276" s="86">
        <f t="shared" si="10"/>
        <v>0</v>
      </c>
      <c r="M276" s="86">
        <f t="shared" si="11"/>
        <v>0</v>
      </c>
    </row>
    <row r="277" spans="10:13" ht="54.95" customHeight="1">
      <c r="J277" s="86">
        <f t="shared" si="10"/>
        <v>0</v>
      </c>
      <c r="M277" s="86">
        <f t="shared" si="11"/>
        <v>0</v>
      </c>
    </row>
    <row r="278" spans="10:13" ht="54.95" customHeight="1">
      <c r="J278" s="86">
        <f t="shared" si="10"/>
        <v>0</v>
      </c>
      <c r="M278" s="86">
        <f t="shared" si="11"/>
        <v>0</v>
      </c>
    </row>
    <row r="279" spans="10:13" ht="54.95" customHeight="1">
      <c r="J279" s="86">
        <f t="shared" si="10"/>
        <v>0</v>
      </c>
      <c r="M279" s="86">
        <f t="shared" si="11"/>
        <v>0</v>
      </c>
    </row>
    <row r="280" spans="10:13" ht="54.95" customHeight="1">
      <c r="J280" s="86">
        <f t="shared" si="10"/>
        <v>0</v>
      </c>
      <c r="M280" s="86">
        <f t="shared" si="11"/>
        <v>0</v>
      </c>
    </row>
    <row r="281" spans="10:13" ht="54.95" customHeight="1">
      <c r="J281" s="86">
        <f t="shared" si="10"/>
        <v>0</v>
      </c>
      <c r="M281" s="86">
        <f t="shared" si="11"/>
        <v>0</v>
      </c>
    </row>
    <row r="282" spans="10:13" ht="54.95" customHeight="1">
      <c r="J282" s="86">
        <f t="shared" si="10"/>
        <v>0</v>
      </c>
      <c r="M282" s="86">
        <f t="shared" si="11"/>
        <v>0</v>
      </c>
    </row>
    <row r="283" spans="10:13" ht="54.95" customHeight="1">
      <c r="J283" s="86">
        <f t="shared" si="10"/>
        <v>0</v>
      </c>
      <c r="M283" s="86">
        <f t="shared" si="11"/>
        <v>0</v>
      </c>
    </row>
    <row r="284" spans="10:13" ht="54.95" customHeight="1">
      <c r="J284" s="86">
        <f t="shared" si="10"/>
        <v>0</v>
      </c>
      <c r="M284" s="86">
        <f t="shared" si="11"/>
        <v>0</v>
      </c>
    </row>
    <row r="285" spans="10:13" ht="54.95" customHeight="1">
      <c r="J285" s="86">
        <f t="shared" si="10"/>
        <v>0</v>
      </c>
      <c r="M285" s="86">
        <f t="shared" si="11"/>
        <v>0</v>
      </c>
    </row>
    <row r="286" spans="10:13" ht="54.95" customHeight="1">
      <c r="J286" s="86">
        <f t="shared" si="10"/>
        <v>0</v>
      </c>
      <c r="M286" s="86">
        <f t="shared" si="11"/>
        <v>0</v>
      </c>
    </row>
    <row r="287" spans="10:13" ht="54.95" customHeight="1">
      <c r="J287" s="86">
        <f t="shared" si="10"/>
        <v>0</v>
      </c>
      <c r="M287" s="86">
        <f t="shared" si="11"/>
        <v>0</v>
      </c>
    </row>
    <row r="288" spans="10:13" ht="54.95" customHeight="1">
      <c r="J288" s="86">
        <f t="shared" si="10"/>
        <v>0</v>
      </c>
      <c r="M288" s="86">
        <f t="shared" si="11"/>
        <v>0</v>
      </c>
    </row>
    <row r="289" spans="10:13" ht="54.95" customHeight="1">
      <c r="J289" s="86">
        <f t="shared" si="10"/>
        <v>0</v>
      </c>
      <c r="M289" s="86">
        <f t="shared" si="11"/>
        <v>0</v>
      </c>
    </row>
    <row r="290" spans="10:13" ht="54.95" customHeight="1">
      <c r="J290" s="86">
        <f t="shared" si="10"/>
        <v>0</v>
      </c>
      <c r="M290" s="86">
        <f t="shared" si="11"/>
        <v>0</v>
      </c>
    </row>
    <row r="291" spans="10:13" ht="54.95" customHeight="1">
      <c r="J291" s="86">
        <f t="shared" si="10"/>
        <v>0</v>
      </c>
      <c r="M291" s="86">
        <f t="shared" si="11"/>
        <v>0</v>
      </c>
    </row>
    <row r="292" spans="10:13" ht="54.95" customHeight="1">
      <c r="J292" s="86">
        <f t="shared" si="10"/>
        <v>0</v>
      </c>
      <c r="M292" s="86">
        <f t="shared" si="11"/>
        <v>0</v>
      </c>
    </row>
    <row r="293" spans="10:13" ht="54.95" customHeight="1">
      <c r="J293" s="86">
        <f t="shared" si="10"/>
        <v>0</v>
      </c>
      <c r="M293" s="86">
        <f t="shared" si="11"/>
        <v>0</v>
      </c>
    </row>
    <row r="294" spans="10:13" ht="54.95" customHeight="1">
      <c r="J294" s="86">
        <f t="shared" si="10"/>
        <v>0</v>
      </c>
      <c r="M294" s="86">
        <f t="shared" si="11"/>
        <v>0</v>
      </c>
    </row>
    <row r="295" spans="10:13" ht="54.95" customHeight="1">
      <c r="J295" s="86">
        <f t="shared" si="10"/>
        <v>0</v>
      </c>
      <c r="M295" s="86">
        <f t="shared" si="11"/>
        <v>0</v>
      </c>
    </row>
    <row r="296" spans="10:13" ht="54.95" customHeight="1">
      <c r="J296" s="86">
        <f t="shared" si="10"/>
        <v>0</v>
      </c>
      <c r="M296" s="86">
        <f t="shared" si="11"/>
        <v>0</v>
      </c>
    </row>
    <row r="297" spans="10:13" ht="54.95" customHeight="1">
      <c r="J297" s="86">
        <f t="shared" si="10"/>
        <v>0</v>
      </c>
      <c r="M297" s="86">
        <f t="shared" si="11"/>
        <v>0</v>
      </c>
    </row>
    <row r="298" spans="10:13" ht="54.95" customHeight="1">
      <c r="J298" s="86">
        <f t="shared" si="10"/>
        <v>0</v>
      </c>
      <c r="M298" s="86">
        <f t="shared" si="11"/>
        <v>0</v>
      </c>
    </row>
    <row r="299" spans="10:13" ht="54.95" customHeight="1">
      <c r="J299" s="86">
        <f t="shared" si="10"/>
        <v>0</v>
      </c>
      <c r="M299" s="86">
        <f t="shared" si="11"/>
        <v>0</v>
      </c>
    </row>
    <row r="300" spans="10:13" ht="54.95" customHeight="1">
      <c r="J300" s="86">
        <f t="shared" si="10"/>
        <v>0</v>
      </c>
      <c r="M300" s="86">
        <f t="shared" si="11"/>
        <v>0</v>
      </c>
    </row>
    <row r="301" spans="10:13" ht="54.95" customHeight="1">
      <c r="J301" s="86">
        <f t="shared" si="10"/>
        <v>0</v>
      </c>
      <c r="M301" s="86">
        <f t="shared" si="11"/>
        <v>0</v>
      </c>
    </row>
    <row r="302" spans="10:13" ht="54.95" customHeight="1">
      <c r="J302" s="86">
        <f t="shared" si="10"/>
        <v>0</v>
      </c>
      <c r="M302" s="86">
        <f t="shared" si="11"/>
        <v>0</v>
      </c>
    </row>
    <row r="303" spans="10:13" ht="54.95" customHeight="1">
      <c r="J303" s="86">
        <f t="shared" si="10"/>
        <v>0</v>
      </c>
      <c r="M303" s="86">
        <f t="shared" si="11"/>
        <v>0</v>
      </c>
    </row>
    <row r="304" spans="10:13" ht="54.95" customHeight="1">
      <c r="J304" s="86">
        <f t="shared" si="10"/>
        <v>0</v>
      </c>
      <c r="M304" s="86">
        <f t="shared" si="11"/>
        <v>0</v>
      </c>
    </row>
    <row r="305" spans="10:13" ht="54.95" customHeight="1">
      <c r="J305" s="86">
        <f t="shared" si="10"/>
        <v>0</v>
      </c>
      <c r="M305" s="86">
        <f t="shared" si="11"/>
        <v>0</v>
      </c>
    </row>
    <row r="306" spans="10:13" ht="54.95" customHeight="1">
      <c r="J306" s="86">
        <f t="shared" si="10"/>
        <v>0</v>
      </c>
      <c r="M306" s="86">
        <f t="shared" si="11"/>
        <v>0</v>
      </c>
    </row>
    <row r="307" spans="10:13" ht="54.95" customHeight="1">
      <c r="J307" s="86">
        <f t="shared" si="10"/>
        <v>0</v>
      </c>
      <c r="M307" s="86">
        <f t="shared" si="11"/>
        <v>0</v>
      </c>
    </row>
    <row r="308" spans="10:13" ht="54.95" customHeight="1">
      <c r="J308" s="86">
        <f t="shared" si="10"/>
        <v>0</v>
      </c>
      <c r="M308" s="86">
        <f t="shared" si="11"/>
        <v>0</v>
      </c>
    </row>
    <row r="309" spans="10:13" ht="54.95" customHeight="1">
      <c r="J309" s="86">
        <f t="shared" si="10"/>
        <v>0</v>
      </c>
      <c r="M309" s="86">
        <f t="shared" si="11"/>
        <v>0</v>
      </c>
    </row>
    <row r="310" spans="10:13" ht="54.95" customHeight="1">
      <c r="J310" s="86">
        <f t="shared" si="10"/>
        <v>0</v>
      </c>
      <c r="M310" s="86">
        <f t="shared" si="11"/>
        <v>0</v>
      </c>
    </row>
    <row r="311" spans="10:13" ht="54.95" customHeight="1">
      <c r="J311" s="86">
        <f t="shared" si="10"/>
        <v>0</v>
      </c>
      <c r="M311" s="86">
        <f t="shared" si="11"/>
        <v>0</v>
      </c>
    </row>
    <row r="312" spans="10:13" ht="54.95" customHeight="1">
      <c r="J312" s="86">
        <f t="shared" si="10"/>
        <v>0</v>
      </c>
      <c r="M312" s="86">
        <f t="shared" si="11"/>
        <v>0</v>
      </c>
    </row>
    <row r="313" spans="10:13" ht="54.95" customHeight="1">
      <c r="J313" s="86">
        <f t="shared" si="10"/>
        <v>0</v>
      </c>
      <c r="M313" s="86">
        <f t="shared" si="11"/>
        <v>0</v>
      </c>
    </row>
    <row r="314" spans="10:13" ht="54.95" customHeight="1">
      <c r="J314" s="86">
        <f t="shared" si="10"/>
        <v>0</v>
      </c>
      <c r="M314" s="86">
        <f t="shared" si="11"/>
        <v>0</v>
      </c>
    </row>
    <row r="315" spans="10:13" ht="54.95" customHeight="1">
      <c r="J315" s="86">
        <f t="shared" si="10"/>
        <v>0</v>
      </c>
      <c r="M315" s="86">
        <f t="shared" si="11"/>
        <v>0</v>
      </c>
    </row>
    <row r="316" spans="10:13" ht="54.95" customHeight="1">
      <c r="J316" s="86">
        <f t="shared" si="10"/>
        <v>0</v>
      </c>
      <c r="M316" s="86">
        <f t="shared" si="11"/>
        <v>0</v>
      </c>
    </row>
    <row r="317" spans="10:13" ht="54.95" customHeight="1">
      <c r="J317" s="86">
        <f t="shared" si="10"/>
        <v>0</v>
      </c>
      <c r="M317" s="86">
        <f t="shared" si="11"/>
        <v>0</v>
      </c>
    </row>
    <row r="318" spans="10:13" ht="54.95" customHeight="1">
      <c r="J318" s="86">
        <f t="shared" si="10"/>
        <v>0</v>
      </c>
      <c r="M318" s="86">
        <f t="shared" si="11"/>
        <v>0</v>
      </c>
    </row>
    <row r="319" spans="10:13" ht="54.95" customHeight="1">
      <c r="J319" s="86">
        <f t="shared" si="10"/>
        <v>0</v>
      </c>
      <c r="M319" s="86">
        <f t="shared" si="11"/>
        <v>0</v>
      </c>
    </row>
    <row r="320" spans="10:13" ht="54.95" customHeight="1">
      <c r="J320" s="86">
        <f t="shared" si="10"/>
        <v>0</v>
      </c>
      <c r="M320" s="86">
        <f t="shared" si="11"/>
        <v>0</v>
      </c>
    </row>
    <row r="321" spans="10:13" ht="54.95" customHeight="1">
      <c r="J321" s="86">
        <f t="shared" si="10"/>
        <v>0</v>
      </c>
      <c r="M321" s="86">
        <f t="shared" si="11"/>
        <v>0</v>
      </c>
    </row>
    <row r="322" spans="10:13" ht="54.95" customHeight="1">
      <c r="J322" s="86">
        <f t="shared" si="10"/>
        <v>0</v>
      </c>
      <c r="M322" s="86">
        <f t="shared" si="11"/>
        <v>0</v>
      </c>
    </row>
    <row r="323" spans="10:13" ht="54.95" customHeight="1">
      <c r="J323" s="86">
        <f t="shared" si="10"/>
        <v>0</v>
      </c>
      <c r="M323" s="86">
        <f t="shared" si="11"/>
        <v>0</v>
      </c>
    </row>
    <row r="324" spans="10:13" ht="54.95" customHeight="1">
      <c r="J324" s="86">
        <f t="shared" si="10"/>
        <v>0</v>
      </c>
      <c r="M324" s="86">
        <f t="shared" si="11"/>
        <v>0</v>
      </c>
    </row>
    <row r="325" spans="10:13" ht="54.95" customHeight="1">
      <c r="J325" s="86">
        <f t="shared" ref="J325:J388" si="12">H325*I325</f>
        <v>0</v>
      </c>
      <c r="M325" s="86">
        <f t="shared" ref="M325:M388" si="13">K325*L325</f>
        <v>0</v>
      </c>
    </row>
    <row r="326" spans="10:13" ht="54.95" customHeight="1">
      <c r="J326" s="86">
        <f t="shared" si="12"/>
        <v>0</v>
      </c>
      <c r="M326" s="86">
        <f t="shared" si="13"/>
        <v>0</v>
      </c>
    </row>
    <row r="327" spans="10:13" ht="54.95" customHeight="1">
      <c r="J327" s="86">
        <f t="shared" si="12"/>
        <v>0</v>
      </c>
      <c r="M327" s="86">
        <f t="shared" si="13"/>
        <v>0</v>
      </c>
    </row>
    <row r="328" spans="10:13" ht="54.95" customHeight="1">
      <c r="J328" s="86">
        <f t="shared" si="12"/>
        <v>0</v>
      </c>
      <c r="M328" s="86">
        <f t="shared" si="13"/>
        <v>0</v>
      </c>
    </row>
    <row r="329" spans="10:13" ht="54.95" customHeight="1">
      <c r="J329" s="86">
        <f t="shared" si="12"/>
        <v>0</v>
      </c>
      <c r="M329" s="86">
        <f t="shared" si="13"/>
        <v>0</v>
      </c>
    </row>
    <row r="330" spans="10:13" ht="54.95" customHeight="1">
      <c r="J330" s="86">
        <f t="shared" si="12"/>
        <v>0</v>
      </c>
      <c r="M330" s="86">
        <f t="shared" si="13"/>
        <v>0</v>
      </c>
    </row>
    <row r="331" spans="10:13" ht="54.95" customHeight="1">
      <c r="J331" s="86">
        <f t="shared" si="12"/>
        <v>0</v>
      </c>
      <c r="M331" s="86">
        <f t="shared" si="13"/>
        <v>0</v>
      </c>
    </row>
    <row r="332" spans="10:13" ht="54.95" customHeight="1">
      <c r="J332" s="86">
        <f t="shared" si="12"/>
        <v>0</v>
      </c>
      <c r="M332" s="86">
        <f t="shared" si="13"/>
        <v>0</v>
      </c>
    </row>
    <row r="333" spans="10:13" ht="54.95" customHeight="1">
      <c r="J333" s="86">
        <f t="shared" si="12"/>
        <v>0</v>
      </c>
      <c r="M333" s="86">
        <f t="shared" si="13"/>
        <v>0</v>
      </c>
    </row>
    <row r="334" spans="10:13" ht="54.95" customHeight="1">
      <c r="J334" s="86">
        <f t="shared" si="12"/>
        <v>0</v>
      </c>
      <c r="M334" s="86">
        <f t="shared" si="13"/>
        <v>0</v>
      </c>
    </row>
    <row r="335" spans="10:13" ht="54.95" customHeight="1">
      <c r="J335" s="86">
        <f t="shared" si="12"/>
        <v>0</v>
      </c>
      <c r="M335" s="86">
        <f t="shared" si="13"/>
        <v>0</v>
      </c>
    </row>
    <row r="336" spans="10:13" ht="54.95" customHeight="1">
      <c r="J336" s="86">
        <f t="shared" si="12"/>
        <v>0</v>
      </c>
      <c r="M336" s="86">
        <f t="shared" si="13"/>
        <v>0</v>
      </c>
    </row>
    <row r="337" spans="10:13" ht="54.95" customHeight="1">
      <c r="J337" s="86">
        <f t="shared" si="12"/>
        <v>0</v>
      </c>
      <c r="M337" s="86">
        <f t="shared" si="13"/>
        <v>0</v>
      </c>
    </row>
    <row r="338" spans="10:13" ht="54.95" customHeight="1">
      <c r="J338" s="86">
        <f t="shared" si="12"/>
        <v>0</v>
      </c>
      <c r="M338" s="86">
        <f t="shared" si="13"/>
        <v>0</v>
      </c>
    </row>
    <row r="339" spans="10:13" ht="54.95" customHeight="1">
      <c r="J339" s="86">
        <f t="shared" si="12"/>
        <v>0</v>
      </c>
      <c r="M339" s="86">
        <f t="shared" si="13"/>
        <v>0</v>
      </c>
    </row>
    <row r="340" spans="10:13" ht="54.95" customHeight="1">
      <c r="J340" s="86">
        <f t="shared" si="12"/>
        <v>0</v>
      </c>
      <c r="M340" s="86">
        <f t="shared" si="13"/>
        <v>0</v>
      </c>
    </row>
    <row r="341" spans="10:13" ht="54.95" customHeight="1">
      <c r="J341" s="86">
        <f t="shared" si="12"/>
        <v>0</v>
      </c>
      <c r="M341" s="86">
        <f t="shared" si="13"/>
        <v>0</v>
      </c>
    </row>
    <row r="342" spans="10:13" ht="54.95" customHeight="1">
      <c r="J342" s="86">
        <f t="shared" si="12"/>
        <v>0</v>
      </c>
      <c r="M342" s="86">
        <f t="shared" si="13"/>
        <v>0</v>
      </c>
    </row>
    <row r="343" spans="10:13" ht="54.95" customHeight="1">
      <c r="J343" s="86">
        <f t="shared" si="12"/>
        <v>0</v>
      </c>
      <c r="M343" s="86">
        <f t="shared" si="13"/>
        <v>0</v>
      </c>
    </row>
    <row r="344" spans="10:13" ht="54.95" customHeight="1">
      <c r="J344" s="86">
        <f t="shared" si="12"/>
        <v>0</v>
      </c>
      <c r="M344" s="86">
        <f t="shared" si="13"/>
        <v>0</v>
      </c>
    </row>
    <row r="345" spans="10:13" ht="54.95" customHeight="1">
      <c r="J345" s="86">
        <f t="shared" si="12"/>
        <v>0</v>
      </c>
      <c r="M345" s="86">
        <f t="shared" si="13"/>
        <v>0</v>
      </c>
    </row>
    <row r="346" spans="10:13" ht="54.95" customHeight="1">
      <c r="J346" s="86">
        <f t="shared" si="12"/>
        <v>0</v>
      </c>
      <c r="M346" s="86">
        <f t="shared" si="13"/>
        <v>0</v>
      </c>
    </row>
    <row r="347" spans="10:13" ht="54.95" customHeight="1">
      <c r="J347" s="86">
        <f t="shared" si="12"/>
        <v>0</v>
      </c>
      <c r="M347" s="86">
        <f t="shared" si="13"/>
        <v>0</v>
      </c>
    </row>
    <row r="348" spans="10:13" ht="54.95" customHeight="1">
      <c r="J348" s="86">
        <f t="shared" si="12"/>
        <v>0</v>
      </c>
      <c r="M348" s="86">
        <f t="shared" si="13"/>
        <v>0</v>
      </c>
    </row>
    <row r="349" spans="10:13" ht="54.95" customHeight="1">
      <c r="J349" s="86">
        <f t="shared" si="12"/>
        <v>0</v>
      </c>
      <c r="M349" s="86">
        <f t="shared" si="13"/>
        <v>0</v>
      </c>
    </row>
    <row r="350" spans="10:13" ht="54.95" customHeight="1">
      <c r="J350" s="86">
        <f t="shared" si="12"/>
        <v>0</v>
      </c>
      <c r="M350" s="86">
        <f t="shared" si="13"/>
        <v>0</v>
      </c>
    </row>
    <row r="351" spans="10:13" ht="54.95" customHeight="1">
      <c r="J351" s="86">
        <f t="shared" si="12"/>
        <v>0</v>
      </c>
      <c r="M351" s="86">
        <f t="shared" si="13"/>
        <v>0</v>
      </c>
    </row>
    <row r="352" spans="10:13" ht="54.95" customHeight="1">
      <c r="J352" s="86">
        <f t="shared" si="12"/>
        <v>0</v>
      </c>
      <c r="M352" s="86">
        <f t="shared" si="13"/>
        <v>0</v>
      </c>
    </row>
    <row r="353" spans="10:13" ht="54.95" customHeight="1">
      <c r="J353" s="86">
        <f t="shared" si="12"/>
        <v>0</v>
      </c>
      <c r="M353" s="86">
        <f t="shared" si="13"/>
        <v>0</v>
      </c>
    </row>
    <row r="354" spans="10:13" ht="54.95" customHeight="1">
      <c r="J354" s="86">
        <f t="shared" si="12"/>
        <v>0</v>
      </c>
      <c r="M354" s="86">
        <f t="shared" si="13"/>
        <v>0</v>
      </c>
    </row>
    <row r="355" spans="10:13" ht="54.95" customHeight="1">
      <c r="J355" s="86">
        <f t="shared" si="12"/>
        <v>0</v>
      </c>
      <c r="M355" s="86">
        <f t="shared" si="13"/>
        <v>0</v>
      </c>
    </row>
    <row r="356" spans="10:13" ht="54.95" customHeight="1">
      <c r="J356" s="86">
        <f t="shared" si="12"/>
        <v>0</v>
      </c>
      <c r="M356" s="86">
        <f t="shared" si="13"/>
        <v>0</v>
      </c>
    </row>
    <row r="357" spans="10:13" ht="54.95" customHeight="1">
      <c r="J357" s="86">
        <f t="shared" si="12"/>
        <v>0</v>
      </c>
      <c r="M357" s="86">
        <f t="shared" si="13"/>
        <v>0</v>
      </c>
    </row>
    <row r="358" spans="10:13" ht="54.95" customHeight="1">
      <c r="J358" s="86">
        <f t="shared" si="12"/>
        <v>0</v>
      </c>
      <c r="M358" s="86">
        <f t="shared" si="13"/>
        <v>0</v>
      </c>
    </row>
    <row r="359" spans="10:13" ht="54.95" customHeight="1">
      <c r="J359" s="86">
        <f t="shared" si="12"/>
        <v>0</v>
      </c>
      <c r="M359" s="86">
        <f t="shared" si="13"/>
        <v>0</v>
      </c>
    </row>
    <row r="360" spans="10:13" ht="54.95" customHeight="1">
      <c r="J360" s="86">
        <f t="shared" si="12"/>
        <v>0</v>
      </c>
      <c r="M360" s="86">
        <f t="shared" si="13"/>
        <v>0</v>
      </c>
    </row>
    <row r="361" spans="10:13" ht="54.95" customHeight="1">
      <c r="J361" s="86">
        <f t="shared" si="12"/>
        <v>0</v>
      </c>
      <c r="M361" s="86">
        <f t="shared" si="13"/>
        <v>0</v>
      </c>
    </row>
    <row r="362" spans="10:13" ht="54.95" customHeight="1">
      <c r="J362" s="86">
        <f t="shared" si="12"/>
        <v>0</v>
      </c>
      <c r="M362" s="86">
        <f t="shared" si="13"/>
        <v>0</v>
      </c>
    </row>
    <row r="363" spans="10:13" ht="54.95" customHeight="1">
      <c r="J363" s="86">
        <f t="shared" si="12"/>
        <v>0</v>
      </c>
      <c r="M363" s="86">
        <f t="shared" si="13"/>
        <v>0</v>
      </c>
    </row>
    <row r="364" spans="10:13" ht="54.95" customHeight="1">
      <c r="J364" s="86">
        <f t="shared" si="12"/>
        <v>0</v>
      </c>
      <c r="M364" s="86">
        <f t="shared" si="13"/>
        <v>0</v>
      </c>
    </row>
    <row r="365" spans="10:13" ht="54.95" customHeight="1">
      <c r="J365" s="86">
        <f t="shared" si="12"/>
        <v>0</v>
      </c>
      <c r="M365" s="86">
        <f t="shared" si="13"/>
        <v>0</v>
      </c>
    </row>
    <row r="366" spans="10:13" ht="54.95" customHeight="1">
      <c r="J366" s="86">
        <f t="shared" si="12"/>
        <v>0</v>
      </c>
      <c r="M366" s="86">
        <f t="shared" si="13"/>
        <v>0</v>
      </c>
    </row>
    <row r="367" spans="10:13" ht="54.95" customHeight="1">
      <c r="J367" s="86">
        <f t="shared" si="12"/>
        <v>0</v>
      </c>
      <c r="M367" s="86">
        <f t="shared" si="13"/>
        <v>0</v>
      </c>
    </row>
    <row r="368" spans="10:13" ht="54.95" customHeight="1">
      <c r="J368" s="86">
        <f t="shared" si="12"/>
        <v>0</v>
      </c>
      <c r="M368" s="86">
        <f t="shared" si="13"/>
        <v>0</v>
      </c>
    </row>
    <row r="369" spans="10:13" ht="54.95" customHeight="1">
      <c r="J369" s="86">
        <f t="shared" si="12"/>
        <v>0</v>
      </c>
      <c r="M369" s="86">
        <f t="shared" si="13"/>
        <v>0</v>
      </c>
    </row>
    <row r="370" spans="10:13" ht="54.95" customHeight="1">
      <c r="J370" s="86">
        <f t="shared" si="12"/>
        <v>0</v>
      </c>
      <c r="M370" s="86">
        <f t="shared" si="13"/>
        <v>0</v>
      </c>
    </row>
    <row r="371" spans="10:13" ht="54.95" customHeight="1">
      <c r="J371" s="86">
        <f t="shared" si="12"/>
        <v>0</v>
      </c>
      <c r="M371" s="86">
        <f t="shared" si="13"/>
        <v>0</v>
      </c>
    </row>
    <row r="372" spans="10:13" ht="54.95" customHeight="1">
      <c r="J372" s="86">
        <f t="shared" si="12"/>
        <v>0</v>
      </c>
      <c r="M372" s="86">
        <f t="shared" si="13"/>
        <v>0</v>
      </c>
    </row>
    <row r="373" spans="10:13" ht="54.95" customHeight="1">
      <c r="J373" s="86">
        <f t="shared" si="12"/>
        <v>0</v>
      </c>
      <c r="M373" s="86">
        <f t="shared" si="13"/>
        <v>0</v>
      </c>
    </row>
    <row r="374" spans="10:13" ht="54.95" customHeight="1">
      <c r="J374" s="86">
        <f t="shared" si="12"/>
        <v>0</v>
      </c>
      <c r="M374" s="86">
        <f t="shared" si="13"/>
        <v>0</v>
      </c>
    </row>
    <row r="375" spans="10:13" ht="54.95" customHeight="1">
      <c r="J375" s="86">
        <f t="shared" si="12"/>
        <v>0</v>
      </c>
      <c r="M375" s="86">
        <f t="shared" si="13"/>
        <v>0</v>
      </c>
    </row>
    <row r="376" spans="10:13" ht="54.95" customHeight="1">
      <c r="J376" s="86">
        <f t="shared" si="12"/>
        <v>0</v>
      </c>
      <c r="M376" s="86">
        <f t="shared" si="13"/>
        <v>0</v>
      </c>
    </row>
    <row r="377" spans="10:13" ht="54.95" customHeight="1">
      <c r="J377" s="86">
        <f t="shared" si="12"/>
        <v>0</v>
      </c>
      <c r="M377" s="86">
        <f t="shared" si="13"/>
        <v>0</v>
      </c>
    </row>
    <row r="378" spans="10:13" ht="54.95" customHeight="1">
      <c r="J378" s="86">
        <f t="shared" si="12"/>
        <v>0</v>
      </c>
      <c r="M378" s="86">
        <f t="shared" si="13"/>
        <v>0</v>
      </c>
    </row>
    <row r="379" spans="10:13" ht="54.95" customHeight="1">
      <c r="J379" s="86">
        <f t="shared" si="12"/>
        <v>0</v>
      </c>
      <c r="M379" s="86">
        <f t="shared" si="13"/>
        <v>0</v>
      </c>
    </row>
    <row r="380" spans="10:13" ht="54.95" customHeight="1">
      <c r="J380" s="86">
        <f t="shared" si="12"/>
        <v>0</v>
      </c>
      <c r="M380" s="86">
        <f t="shared" si="13"/>
        <v>0</v>
      </c>
    </row>
    <row r="381" spans="10:13" ht="54.95" customHeight="1">
      <c r="J381" s="86">
        <f t="shared" si="12"/>
        <v>0</v>
      </c>
      <c r="M381" s="86">
        <f t="shared" si="13"/>
        <v>0</v>
      </c>
    </row>
    <row r="382" spans="10:13" ht="54.95" customHeight="1">
      <c r="J382" s="86">
        <f t="shared" si="12"/>
        <v>0</v>
      </c>
      <c r="M382" s="86">
        <f t="shared" si="13"/>
        <v>0</v>
      </c>
    </row>
    <row r="383" spans="10:13" ht="54.95" customHeight="1">
      <c r="J383" s="86">
        <f t="shared" si="12"/>
        <v>0</v>
      </c>
      <c r="M383" s="86">
        <f t="shared" si="13"/>
        <v>0</v>
      </c>
    </row>
    <row r="384" spans="10:13" ht="54.95" customHeight="1">
      <c r="J384" s="86">
        <f t="shared" si="12"/>
        <v>0</v>
      </c>
      <c r="M384" s="86">
        <f t="shared" si="13"/>
        <v>0</v>
      </c>
    </row>
    <row r="385" spans="10:13" ht="54.95" customHeight="1">
      <c r="J385" s="86">
        <f t="shared" si="12"/>
        <v>0</v>
      </c>
      <c r="M385" s="86">
        <f t="shared" si="13"/>
        <v>0</v>
      </c>
    </row>
    <row r="386" spans="10:13" ht="54.95" customHeight="1">
      <c r="J386" s="86">
        <f t="shared" si="12"/>
        <v>0</v>
      </c>
      <c r="M386" s="86">
        <f t="shared" si="13"/>
        <v>0</v>
      </c>
    </row>
    <row r="387" spans="10:13" ht="54.95" customHeight="1">
      <c r="J387" s="86">
        <f t="shared" si="12"/>
        <v>0</v>
      </c>
      <c r="M387" s="86">
        <f t="shared" si="13"/>
        <v>0</v>
      </c>
    </row>
    <row r="388" spans="10:13" ht="54.95" customHeight="1">
      <c r="J388" s="86">
        <f t="shared" si="12"/>
        <v>0</v>
      </c>
      <c r="M388" s="86">
        <f t="shared" si="13"/>
        <v>0</v>
      </c>
    </row>
    <row r="389" spans="10:13" ht="54.95" customHeight="1">
      <c r="J389" s="86">
        <f t="shared" ref="J389:J452" si="14">H389*I389</f>
        <v>0</v>
      </c>
      <c r="M389" s="86">
        <f t="shared" ref="M389:M452" si="15">K389*L389</f>
        <v>0</v>
      </c>
    </row>
    <row r="390" spans="10:13" ht="54.95" customHeight="1">
      <c r="J390" s="86">
        <f t="shared" si="14"/>
        <v>0</v>
      </c>
      <c r="M390" s="86">
        <f t="shared" si="15"/>
        <v>0</v>
      </c>
    </row>
    <row r="391" spans="10:13" ht="54.95" customHeight="1">
      <c r="J391" s="86">
        <f t="shared" si="14"/>
        <v>0</v>
      </c>
      <c r="M391" s="86">
        <f t="shared" si="15"/>
        <v>0</v>
      </c>
    </row>
    <row r="392" spans="10:13" ht="54.95" customHeight="1">
      <c r="J392" s="86">
        <f t="shared" si="14"/>
        <v>0</v>
      </c>
      <c r="M392" s="86">
        <f t="shared" si="15"/>
        <v>0</v>
      </c>
    </row>
    <row r="393" spans="10:13" ht="54.95" customHeight="1">
      <c r="J393" s="86">
        <f t="shared" si="14"/>
        <v>0</v>
      </c>
      <c r="M393" s="86">
        <f t="shared" si="15"/>
        <v>0</v>
      </c>
    </row>
    <row r="394" spans="10:13" ht="54.95" customHeight="1">
      <c r="J394" s="86">
        <f t="shared" si="14"/>
        <v>0</v>
      </c>
      <c r="M394" s="86">
        <f t="shared" si="15"/>
        <v>0</v>
      </c>
    </row>
    <row r="395" spans="10:13" ht="54.95" customHeight="1">
      <c r="J395" s="86">
        <f t="shared" si="14"/>
        <v>0</v>
      </c>
      <c r="M395" s="86">
        <f t="shared" si="15"/>
        <v>0</v>
      </c>
    </row>
    <row r="396" spans="10:13" ht="54.95" customHeight="1">
      <c r="J396" s="86">
        <f t="shared" si="14"/>
        <v>0</v>
      </c>
      <c r="M396" s="86">
        <f t="shared" si="15"/>
        <v>0</v>
      </c>
    </row>
    <row r="397" spans="10:13" ht="54.95" customHeight="1">
      <c r="J397" s="86">
        <f t="shared" si="14"/>
        <v>0</v>
      </c>
      <c r="M397" s="86">
        <f t="shared" si="15"/>
        <v>0</v>
      </c>
    </row>
    <row r="398" spans="10:13" ht="54.95" customHeight="1">
      <c r="J398" s="86">
        <f t="shared" si="14"/>
        <v>0</v>
      </c>
      <c r="M398" s="86">
        <f t="shared" si="15"/>
        <v>0</v>
      </c>
    </row>
    <row r="399" spans="10:13" ht="54.95" customHeight="1">
      <c r="J399" s="86">
        <f t="shared" si="14"/>
        <v>0</v>
      </c>
      <c r="M399" s="86">
        <f t="shared" si="15"/>
        <v>0</v>
      </c>
    </row>
    <row r="400" spans="10:13" ht="54.95" customHeight="1">
      <c r="J400" s="86">
        <f t="shared" si="14"/>
        <v>0</v>
      </c>
      <c r="M400" s="86">
        <f t="shared" si="15"/>
        <v>0</v>
      </c>
    </row>
    <row r="401" spans="10:13" ht="54.95" customHeight="1">
      <c r="J401" s="86">
        <f t="shared" si="14"/>
        <v>0</v>
      </c>
      <c r="M401" s="86">
        <f t="shared" si="15"/>
        <v>0</v>
      </c>
    </row>
    <row r="402" spans="10:13" ht="54.95" customHeight="1">
      <c r="J402" s="86">
        <f t="shared" si="14"/>
        <v>0</v>
      </c>
      <c r="M402" s="86">
        <f t="shared" si="15"/>
        <v>0</v>
      </c>
    </row>
    <row r="403" spans="10:13" ht="54.95" customHeight="1">
      <c r="J403" s="86">
        <f t="shared" si="14"/>
        <v>0</v>
      </c>
      <c r="M403" s="86">
        <f t="shared" si="15"/>
        <v>0</v>
      </c>
    </row>
    <row r="404" spans="10:13" ht="54.95" customHeight="1">
      <c r="J404" s="86">
        <f t="shared" si="14"/>
        <v>0</v>
      </c>
      <c r="M404" s="86">
        <f t="shared" si="15"/>
        <v>0</v>
      </c>
    </row>
    <row r="405" spans="10:13" ht="54.95" customHeight="1">
      <c r="J405" s="86">
        <f t="shared" si="14"/>
        <v>0</v>
      </c>
      <c r="M405" s="86">
        <f t="shared" si="15"/>
        <v>0</v>
      </c>
    </row>
    <row r="406" spans="10:13" ht="54.95" customHeight="1">
      <c r="J406" s="86">
        <f t="shared" si="14"/>
        <v>0</v>
      </c>
      <c r="M406" s="86">
        <f t="shared" si="15"/>
        <v>0</v>
      </c>
    </row>
    <row r="407" spans="10:13" ht="54.95" customHeight="1">
      <c r="J407" s="86">
        <f t="shared" si="14"/>
        <v>0</v>
      </c>
      <c r="M407" s="86">
        <f t="shared" si="15"/>
        <v>0</v>
      </c>
    </row>
    <row r="408" spans="10:13" ht="54.95" customHeight="1">
      <c r="J408" s="86">
        <f t="shared" si="14"/>
        <v>0</v>
      </c>
      <c r="M408" s="86">
        <f t="shared" si="15"/>
        <v>0</v>
      </c>
    </row>
    <row r="409" spans="10:13" ht="54.95" customHeight="1">
      <c r="J409" s="86">
        <f t="shared" si="14"/>
        <v>0</v>
      </c>
      <c r="M409" s="86">
        <f t="shared" si="15"/>
        <v>0</v>
      </c>
    </row>
    <row r="410" spans="10:13" ht="54.95" customHeight="1">
      <c r="J410" s="86">
        <f t="shared" si="14"/>
        <v>0</v>
      </c>
      <c r="M410" s="86">
        <f t="shared" si="15"/>
        <v>0</v>
      </c>
    </row>
    <row r="411" spans="10:13" ht="54.95" customHeight="1">
      <c r="J411" s="86">
        <f t="shared" si="14"/>
        <v>0</v>
      </c>
      <c r="M411" s="86">
        <f t="shared" si="15"/>
        <v>0</v>
      </c>
    </row>
    <row r="412" spans="10:13" ht="54.95" customHeight="1">
      <c r="J412" s="86">
        <f t="shared" si="14"/>
        <v>0</v>
      </c>
      <c r="M412" s="86">
        <f t="shared" si="15"/>
        <v>0</v>
      </c>
    </row>
    <row r="413" spans="10:13" ht="54.95" customHeight="1">
      <c r="J413" s="86">
        <f t="shared" si="14"/>
        <v>0</v>
      </c>
      <c r="M413" s="86">
        <f t="shared" si="15"/>
        <v>0</v>
      </c>
    </row>
    <row r="414" spans="10:13" ht="54.95" customHeight="1">
      <c r="J414" s="86">
        <f t="shared" si="14"/>
        <v>0</v>
      </c>
      <c r="M414" s="86">
        <f t="shared" si="15"/>
        <v>0</v>
      </c>
    </row>
    <row r="415" spans="10:13" ht="54.95" customHeight="1">
      <c r="J415" s="86">
        <f t="shared" si="14"/>
        <v>0</v>
      </c>
      <c r="M415" s="86">
        <f t="shared" si="15"/>
        <v>0</v>
      </c>
    </row>
    <row r="416" spans="10:13" ht="54.95" customHeight="1">
      <c r="J416" s="86">
        <f t="shared" si="14"/>
        <v>0</v>
      </c>
      <c r="M416" s="86">
        <f t="shared" si="15"/>
        <v>0</v>
      </c>
    </row>
    <row r="417" spans="10:13" ht="54.95" customHeight="1">
      <c r="J417" s="86">
        <f t="shared" si="14"/>
        <v>0</v>
      </c>
      <c r="M417" s="86">
        <f t="shared" si="15"/>
        <v>0</v>
      </c>
    </row>
    <row r="418" spans="10:13" ht="54.95" customHeight="1">
      <c r="J418" s="86">
        <f t="shared" si="14"/>
        <v>0</v>
      </c>
      <c r="M418" s="86">
        <f t="shared" si="15"/>
        <v>0</v>
      </c>
    </row>
    <row r="419" spans="10:13" ht="54.95" customHeight="1">
      <c r="J419" s="86">
        <f t="shared" si="14"/>
        <v>0</v>
      </c>
      <c r="M419" s="86">
        <f t="shared" si="15"/>
        <v>0</v>
      </c>
    </row>
    <row r="420" spans="10:13" ht="54.95" customHeight="1">
      <c r="J420" s="86">
        <f t="shared" si="14"/>
        <v>0</v>
      </c>
      <c r="M420" s="86">
        <f t="shared" si="15"/>
        <v>0</v>
      </c>
    </row>
    <row r="421" spans="10:13" ht="54.95" customHeight="1">
      <c r="J421" s="86">
        <f t="shared" si="14"/>
        <v>0</v>
      </c>
      <c r="M421" s="86">
        <f t="shared" si="15"/>
        <v>0</v>
      </c>
    </row>
    <row r="422" spans="10:13" ht="54.95" customHeight="1">
      <c r="J422" s="86">
        <f t="shared" si="14"/>
        <v>0</v>
      </c>
      <c r="M422" s="86">
        <f t="shared" si="15"/>
        <v>0</v>
      </c>
    </row>
    <row r="423" spans="10:13" ht="54.95" customHeight="1">
      <c r="J423" s="86">
        <f t="shared" si="14"/>
        <v>0</v>
      </c>
      <c r="M423" s="86">
        <f t="shared" si="15"/>
        <v>0</v>
      </c>
    </row>
    <row r="424" spans="10:13" ht="54.95" customHeight="1">
      <c r="J424" s="86">
        <f t="shared" si="14"/>
        <v>0</v>
      </c>
      <c r="M424" s="86">
        <f t="shared" si="15"/>
        <v>0</v>
      </c>
    </row>
    <row r="425" spans="10:13" ht="54.95" customHeight="1">
      <c r="J425" s="86">
        <f t="shared" si="14"/>
        <v>0</v>
      </c>
      <c r="M425" s="86">
        <f t="shared" si="15"/>
        <v>0</v>
      </c>
    </row>
    <row r="426" spans="10:13" ht="54.95" customHeight="1">
      <c r="J426" s="86">
        <f t="shared" si="14"/>
        <v>0</v>
      </c>
      <c r="M426" s="86">
        <f t="shared" si="15"/>
        <v>0</v>
      </c>
    </row>
    <row r="427" spans="10:13" ht="54.95" customHeight="1">
      <c r="J427" s="86">
        <f t="shared" si="14"/>
        <v>0</v>
      </c>
      <c r="M427" s="86">
        <f t="shared" si="15"/>
        <v>0</v>
      </c>
    </row>
    <row r="428" spans="10:13" ht="54.95" customHeight="1">
      <c r="J428" s="86">
        <f t="shared" si="14"/>
        <v>0</v>
      </c>
      <c r="M428" s="86">
        <f t="shared" si="15"/>
        <v>0</v>
      </c>
    </row>
    <row r="429" spans="10:13" ht="54.95" customHeight="1">
      <c r="J429" s="86">
        <f t="shared" si="14"/>
        <v>0</v>
      </c>
      <c r="M429" s="86">
        <f t="shared" si="15"/>
        <v>0</v>
      </c>
    </row>
    <row r="430" spans="10:13" ht="54.95" customHeight="1">
      <c r="J430" s="86">
        <f t="shared" si="14"/>
        <v>0</v>
      </c>
      <c r="M430" s="86">
        <f t="shared" si="15"/>
        <v>0</v>
      </c>
    </row>
    <row r="431" spans="10:13" ht="54.95" customHeight="1">
      <c r="J431" s="86">
        <f t="shared" si="14"/>
        <v>0</v>
      </c>
      <c r="M431" s="86">
        <f t="shared" si="15"/>
        <v>0</v>
      </c>
    </row>
    <row r="432" spans="10:13" ht="54.95" customHeight="1">
      <c r="J432" s="86">
        <f t="shared" si="14"/>
        <v>0</v>
      </c>
      <c r="M432" s="86">
        <f t="shared" si="15"/>
        <v>0</v>
      </c>
    </row>
    <row r="433" spans="10:13" ht="54.95" customHeight="1">
      <c r="J433" s="86">
        <f t="shared" si="14"/>
        <v>0</v>
      </c>
      <c r="M433" s="86">
        <f t="shared" si="15"/>
        <v>0</v>
      </c>
    </row>
    <row r="434" spans="10:13" ht="54.95" customHeight="1">
      <c r="J434" s="86">
        <f t="shared" si="14"/>
        <v>0</v>
      </c>
      <c r="M434" s="86">
        <f t="shared" si="15"/>
        <v>0</v>
      </c>
    </row>
    <row r="435" spans="10:13" ht="54.95" customHeight="1">
      <c r="J435" s="86">
        <f t="shared" si="14"/>
        <v>0</v>
      </c>
      <c r="M435" s="86">
        <f t="shared" si="15"/>
        <v>0</v>
      </c>
    </row>
    <row r="436" spans="10:13" ht="54.95" customHeight="1">
      <c r="J436" s="86">
        <f t="shared" si="14"/>
        <v>0</v>
      </c>
      <c r="M436" s="86">
        <f t="shared" si="15"/>
        <v>0</v>
      </c>
    </row>
    <row r="437" spans="10:13" ht="54.95" customHeight="1">
      <c r="J437" s="86">
        <f t="shared" si="14"/>
        <v>0</v>
      </c>
      <c r="M437" s="86">
        <f t="shared" si="15"/>
        <v>0</v>
      </c>
    </row>
    <row r="438" spans="10:13" ht="54.95" customHeight="1">
      <c r="J438" s="86">
        <f t="shared" si="14"/>
        <v>0</v>
      </c>
      <c r="M438" s="86">
        <f t="shared" si="15"/>
        <v>0</v>
      </c>
    </row>
    <row r="439" spans="10:13" ht="54.95" customHeight="1">
      <c r="J439" s="86">
        <f t="shared" si="14"/>
        <v>0</v>
      </c>
      <c r="M439" s="86">
        <f t="shared" si="15"/>
        <v>0</v>
      </c>
    </row>
    <row r="440" spans="10:13" ht="54.95" customHeight="1">
      <c r="J440" s="86">
        <f t="shared" si="14"/>
        <v>0</v>
      </c>
      <c r="M440" s="86">
        <f t="shared" si="15"/>
        <v>0</v>
      </c>
    </row>
    <row r="441" spans="10:13" ht="54.95" customHeight="1">
      <c r="J441" s="86">
        <f t="shared" si="14"/>
        <v>0</v>
      </c>
      <c r="M441" s="86">
        <f t="shared" si="15"/>
        <v>0</v>
      </c>
    </row>
    <row r="442" spans="10:13" ht="54.95" customHeight="1">
      <c r="J442" s="86">
        <f t="shared" si="14"/>
        <v>0</v>
      </c>
      <c r="M442" s="86">
        <f t="shared" si="15"/>
        <v>0</v>
      </c>
    </row>
    <row r="443" spans="10:13" ht="54.95" customHeight="1">
      <c r="J443" s="86">
        <f t="shared" si="14"/>
        <v>0</v>
      </c>
      <c r="M443" s="86">
        <f t="shared" si="15"/>
        <v>0</v>
      </c>
    </row>
    <row r="444" spans="10:13" ht="54.95" customHeight="1">
      <c r="J444" s="86">
        <f t="shared" si="14"/>
        <v>0</v>
      </c>
      <c r="M444" s="86">
        <f t="shared" si="15"/>
        <v>0</v>
      </c>
    </row>
    <row r="445" spans="10:13" ht="54.95" customHeight="1">
      <c r="J445" s="86">
        <f t="shared" si="14"/>
        <v>0</v>
      </c>
      <c r="M445" s="86">
        <f t="shared" si="15"/>
        <v>0</v>
      </c>
    </row>
    <row r="446" spans="10:13" ht="54.95" customHeight="1">
      <c r="J446" s="86">
        <f t="shared" si="14"/>
        <v>0</v>
      </c>
      <c r="M446" s="86">
        <f t="shared" si="15"/>
        <v>0</v>
      </c>
    </row>
    <row r="447" spans="10:13" ht="54.95" customHeight="1">
      <c r="J447" s="86">
        <f t="shared" si="14"/>
        <v>0</v>
      </c>
      <c r="M447" s="86">
        <f t="shared" si="15"/>
        <v>0</v>
      </c>
    </row>
    <row r="448" spans="10:13" ht="54.95" customHeight="1">
      <c r="J448" s="86">
        <f t="shared" si="14"/>
        <v>0</v>
      </c>
      <c r="M448" s="86">
        <f t="shared" si="15"/>
        <v>0</v>
      </c>
    </row>
    <row r="449" spans="10:13" ht="54.95" customHeight="1">
      <c r="J449" s="86">
        <f t="shared" si="14"/>
        <v>0</v>
      </c>
      <c r="M449" s="86">
        <f t="shared" si="15"/>
        <v>0</v>
      </c>
    </row>
    <row r="450" spans="10:13" ht="54.95" customHeight="1">
      <c r="J450" s="86">
        <f t="shared" si="14"/>
        <v>0</v>
      </c>
      <c r="M450" s="86">
        <f t="shared" si="15"/>
        <v>0</v>
      </c>
    </row>
    <row r="451" spans="10:13" ht="54.95" customHeight="1">
      <c r="J451" s="86">
        <f t="shared" si="14"/>
        <v>0</v>
      </c>
      <c r="M451" s="86">
        <f t="shared" si="15"/>
        <v>0</v>
      </c>
    </row>
    <row r="452" spans="10:13" ht="54.95" customHeight="1">
      <c r="J452" s="86">
        <f t="shared" si="14"/>
        <v>0</v>
      </c>
      <c r="M452" s="86">
        <f t="shared" si="15"/>
        <v>0</v>
      </c>
    </row>
    <row r="453" spans="10:13" ht="54.95" customHeight="1">
      <c r="J453" s="86">
        <f t="shared" ref="J453:J516" si="16">H453*I453</f>
        <v>0</v>
      </c>
      <c r="M453" s="86">
        <f t="shared" ref="M453:M516" si="17">K453*L453</f>
        <v>0</v>
      </c>
    </row>
    <row r="454" spans="10:13" ht="54.95" customHeight="1">
      <c r="J454" s="86">
        <f t="shared" si="16"/>
        <v>0</v>
      </c>
      <c r="M454" s="86">
        <f t="shared" si="17"/>
        <v>0</v>
      </c>
    </row>
    <row r="455" spans="10:13" ht="54.95" customHeight="1">
      <c r="J455" s="86">
        <f t="shared" si="16"/>
        <v>0</v>
      </c>
      <c r="M455" s="86">
        <f t="shared" si="17"/>
        <v>0</v>
      </c>
    </row>
    <row r="456" spans="10:13" ht="54.95" customHeight="1">
      <c r="J456" s="86">
        <f t="shared" si="16"/>
        <v>0</v>
      </c>
      <c r="M456" s="86">
        <f t="shared" si="17"/>
        <v>0</v>
      </c>
    </row>
    <row r="457" spans="10:13" ht="54.95" customHeight="1">
      <c r="J457" s="86">
        <f t="shared" si="16"/>
        <v>0</v>
      </c>
      <c r="M457" s="86">
        <f t="shared" si="17"/>
        <v>0</v>
      </c>
    </row>
    <row r="458" spans="10:13" ht="54.95" customHeight="1">
      <c r="J458" s="86">
        <f t="shared" si="16"/>
        <v>0</v>
      </c>
      <c r="M458" s="86">
        <f t="shared" si="17"/>
        <v>0</v>
      </c>
    </row>
    <row r="459" spans="10:13" ht="54.95" customHeight="1">
      <c r="J459" s="86">
        <f t="shared" si="16"/>
        <v>0</v>
      </c>
      <c r="M459" s="86">
        <f t="shared" si="17"/>
        <v>0</v>
      </c>
    </row>
    <row r="460" spans="10:13" ht="54.95" customHeight="1">
      <c r="J460" s="86">
        <f t="shared" si="16"/>
        <v>0</v>
      </c>
      <c r="M460" s="86">
        <f t="shared" si="17"/>
        <v>0</v>
      </c>
    </row>
    <row r="461" spans="10:13" ht="54.95" customHeight="1">
      <c r="J461" s="86">
        <f t="shared" si="16"/>
        <v>0</v>
      </c>
      <c r="M461" s="86">
        <f t="shared" si="17"/>
        <v>0</v>
      </c>
    </row>
    <row r="462" spans="10:13" ht="54.95" customHeight="1">
      <c r="J462" s="86">
        <f t="shared" si="16"/>
        <v>0</v>
      </c>
      <c r="M462" s="86">
        <f t="shared" si="17"/>
        <v>0</v>
      </c>
    </row>
    <row r="463" spans="10:13" ht="54.95" customHeight="1">
      <c r="J463" s="86">
        <f t="shared" si="16"/>
        <v>0</v>
      </c>
      <c r="M463" s="86">
        <f t="shared" si="17"/>
        <v>0</v>
      </c>
    </row>
    <row r="464" spans="10:13" ht="54.95" customHeight="1">
      <c r="J464" s="86">
        <f t="shared" si="16"/>
        <v>0</v>
      </c>
      <c r="M464" s="86">
        <f t="shared" si="17"/>
        <v>0</v>
      </c>
    </row>
    <row r="465" spans="10:13" ht="54.95" customHeight="1">
      <c r="J465" s="86">
        <f t="shared" si="16"/>
        <v>0</v>
      </c>
      <c r="M465" s="86">
        <f t="shared" si="17"/>
        <v>0</v>
      </c>
    </row>
    <row r="466" spans="10:13" ht="54.95" customHeight="1">
      <c r="J466" s="86">
        <f t="shared" si="16"/>
        <v>0</v>
      </c>
      <c r="M466" s="86">
        <f t="shared" si="17"/>
        <v>0</v>
      </c>
    </row>
    <row r="467" spans="10:13" ht="54.95" customHeight="1">
      <c r="J467" s="86">
        <f t="shared" si="16"/>
        <v>0</v>
      </c>
      <c r="M467" s="86">
        <f t="shared" si="17"/>
        <v>0</v>
      </c>
    </row>
    <row r="468" spans="10:13" ht="54.95" customHeight="1">
      <c r="J468" s="86">
        <f t="shared" si="16"/>
        <v>0</v>
      </c>
      <c r="M468" s="86">
        <f t="shared" si="17"/>
        <v>0</v>
      </c>
    </row>
    <row r="469" spans="10:13" ht="54.95" customHeight="1">
      <c r="J469" s="86">
        <f t="shared" si="16"/>
        <v>0</v>
      </c>
      <c r="M469" s="86">
        <f t="shared" si="17"/>
        <v>0</v>
      </c>
    </row>
    <row r="470" spans="10:13" ht="54.95" customHeight="1">
      <c r="J470" s="86">
        <f t="shared" si="16"/>
        <v>0</v>
      </c>
      <c r="M470" s="86">
        <f t="shared" si="17"/>
        <v>0</v>
      </c>
    </row>
    <row r="471" spans="10:13" ht="54.95" customHeight="1">
      <c r="J471" s="86">
        <f t="shared" si="16"/>
        <v>0</v>
      </c>
      <c r="M471" s="86">
        <f t="shared" si="17"/>
        <v>0</v>
      </c>
    </row>
    <row r="472" spans="10:13" ht="54.95" customHeight="1">
      <c r="J472" s="86">
        <f t="shared" si="16"/>
        <v>0</v>
      </c>
      <c r="M472" s="86">
        <f t="shared" si="17"/>
        <v>0</v>
      </c>
    </row>
    <row r="473" spans="10:13" ht="54.95" customHeight="1">
      <c r="J473" s="86">
        <f t="shared" si="16"/>
        <v>0</v>
      </c>
      <c r="M473" s="86">
        <f t="shared" si="17"/>
        <v>0</v>
      </c>
    </row>
    <row r="474" spans="10:13" ht="54.95" customHeight="1">
      <c r="J474" s="86">
        <f t="shared" si="16"/>
        <v>0</v>
      </c>
      <c r="M474" s="86">
        <f t="shared" si="17"/>
        <v>0</v>
      </c>
    </row>
    <row r="475" spans="10:13" ht="54.95" customHeight="1">
      <c r="J475" s="86">
        <f t="shared" si="16"/>
        <v>0</v>
      </c>
      <c r="M475" s="86">
        <f t="shared" si="17"/>
        <v>0</v>
      </c>
    </row>
    <row r="476" spans="10:13" ht="54.95" customHeight="1">
      <c r="J476" s="86">
        <f t="shared" si="16"/>
        <v>0</v>
      </c>
      <c r="M476" s="86">
        <f t="shared" si="17"/>
        <v>0</v>
      </c>
    </row>
    <row r="477" spans="10:13" ht="54.95" customHeight="1">
      <c r="J477" s="86">
        <f t="shared" si="16"/>
        <v>0</v>
      </c>
      <c r="M477" s="86">
        <f t="shared" si="17"/>
        <v>0</v>
      </c>
    </row>
    <row r="478" spans="10:13" ht="54.95" customHeight="1">
      <c r="J478" s="86">
        <f t="shared" si="16"/>
        <v>0</v>
      </c>
      <c r="M478" s="86">
        <f t="shared" si="17"/>
        <v>0</v>
      </c>
    </row>
    <row r="479" spans="10:13" ht="54.95" customHeight="1">
      <c r="J479" s="86">
        <f t="shared" si="16"/>
        <v>0</v>
      </c>
      <c r="M479" s="86">
        <f t="shared" si="17"/>
        <v>0</v>
      </c>
    </row>
    <row r="480" spans="10:13" ht="54.95" customHeight="1">
      <c r="J480" s="86">
        <f t="shared" si="16"/>
        <v>0</v>
      </c>
      <c r="M480" s="86">
        <f t="shared" si="17"/>
        <v>0</v>
      </c>
    </row>
    <row r="481" spans="10:13" ht="54.95" customHeight="1">
      <c r="J481" s="86">
        <f t="shared" si="16"/>
        <v>0</v>
      </c>
      <c r="M481" s="86">
        <f t="shared" si="17"/>
        <v>0</v>
      </c>
    </row>
    <row r="482" spans="10:13" ht="54.95" customHeight="1">
      <c r="J482" s="86">
        <f t="shared" si="16"/>
        <v>0</v>
      </c>
      <c r="M482" s="86">
        <f t="shared" si="17"/>
        <v>0</v>
      </c>
    </row>
    <row r="483" spans="10:13" ht="54.95" customHeight="1">
      <c r="J483" s="86">
        <f t="shared" si="16"/>
        <v>0</v>
      </c>
      <c r="M483" s="86">
        <f t="shared" si="17"/>
        <v>0</v>
      </c>
    </row>
    <row r="484" spans="10:13" ht="54.95" customHeight="1">
      <c r="J484" s="86">
        <f t="shared" si="16"/>
        <v>0</v>
      </c>
      <c r="M484" s="86">
        <f t="shared" si="17"/>
        <v>0</v>
      </c>
    </row>
    <row r="485" spans="10:13" ht="54.95" customHeight="1">
      <c r="J485" s="86">
        <f t="shared" si="16"/>
        <v>0</v>
      </c>
      <c r="M485" s="86">
        <f t="shared" si="17"/>
        <v>0</v>
      </c>
    </row>
    <row r="486" spans="10:13" ht="54.95" customHeight="1">
      <c r="J486" s="86">
        <f t="shared" si="16"/>
        <v>0</v>
      </c>
      <c r="M486" s="86">
        <f t="shared" si="17"/>
        <v>0</v>
      </c>
    </row>
    <row r="487" spans="10:13" ht="54.95" customHeight="1">
      <c r="J487" s="86">
        <f t="shared" si="16"/>
        <v>0</v>
      </c>
      <c r="M487" s="86">
        <f t="shared" si="17"/>
        <v>0</v>
      </c>
    </row>
    <row r="488" spans="10:13" ht="54.95" customHeight="1">
      <c r="J488" s="86">
        <f t="shared" si="16"/>
        <v>0</v>
      </c>
      <c r="M488" s="86">
        <f t="shared" si="17"/>
        <v>0</v>
      </c>
    </row>
    <row r="489" spans="10:13" ht="54.95" customHeight="1">
      <c r="J489" s="86">
        <f t="shared" si="16"/>
        <v>0</v>
      </c>
      <c r="M489" s="86">
        <f t="shared" si="17"/>
        <v>0</v>
      </c>
    </row>
    <row r="490" spans="10:13" ht="54.95" customHeight="1">
      <c r="J490" s="86">
        <f t="shared" si="16"/>
        <v>0</v>
      </c>
      <c r="M490" s="86">
        <f t="shared" si="17"/>
        <v>0</v>
      </c>
    </row>
    <row r="491" spans="10:13" ht="54.95" customHeight="1">
      <c r="J491" s="86">
        <f t="shared" si="16"/>
        <v>0</v>
      </c>
      <c r="M491" s="86">
        <f t="shared" si="17"/>
        <v>0</v>
      </c>
    </row>
    <row r="492" spans="10:13" ht="54.95" customHeight="1">
      <c r="J492" s="86">
        <f t="shared" si="16"/>
        <v>0</v>
      </c>
      <c r="M492" s="86">
        <f t="shared" si="17"/>
        <v>0</v>
      </c>
    </row>
    <row r="493" spans="10:13" ht="54.95" customHeight="1">
      <c r="J493" s="86">
        <f t="shared" si="16"/>
        <v>0</v>
      </c>
      <c r="M493" s="86">
        <f t="shared" si="17"/>
        <v>0</v>
      </c>
    </row>
    <row r="494" spans="10:13" ht="54.95" customHeight="1">
      <c r="J494" s="86">
        <f t="shared" si="16"/>
        <v>0</v>
      </c>
      <c r="M494" s="86">
        <f t="shared" si="17"/>
        <v>0</v>
      </c>
    </row>
    <row r="495" spans="10:13" ht="54.95" customHeight="1">
      <c r="J495" s="86">
        <f t="shared" si="16"/>
        <v>0</v>
      </c>
      <c r="M495" s="86">
        <f t="shared" si="17"/>
        <v>0</v>
      </c>
    </row>
    <row r="496" spans="10:13" ht="54.95" customHeight="1">
      <c r="J496" s="86">
        <f t="shared" si="16"/>
        <v>0</v>
      </c>
      <c r="M496" s="86">
        <f t="shared" si="17"/>
        <v>0</v>
      </c>
    </row>
    <row r="497" spans="10:13" ht="54.95" customHeight="1">
      <c r="J497" s="86">
        <f t="shared" si="16"/>
        <v>0</v>
      </c>
      <c r="M497" s="86">
        <f t="shared" si="17"/>
        <v>0</v>
      </c>
    </row>
    <row r="498" spans="10:13" ht="54.95" customHeight="1">
      <c r="J498" s="86">
        <f t="shared" si="16"/>
        <v>0</v>
      </c>
      <c r="M498" s="86">
        <f t="shared" si="17"/>
        <v>0</v>
      </c>
    </row>
    <row r="499" spans="10:13" ht="54.95" customHeight="1">
      <c r="J499" s="86">
        <f t="shared" si="16"/>
        <v>0</v>
      </c>
      <c r="M499" s="86">
        <f t="shared" si="17"/>
        <v>0</v>
      </c>
    </row>
    <row r="500" spans="10:13" ht="54.95" customHeight="1">
      <c r="J500" s="86">
        <f t="shared" si="16"/>
        <v>0</v>
      </c>
      <c r="M500" s="86">
        <f t="shared" si="17"/>
        <v>0</v>
      </c>
    </row>
    <row r="501" spans="10:13" ht="54.95" customHeight="1">
      <c r="J501" s="86">
        <f t="shared" si="16"/>
        <v>0</v>
      </c>
      <c r="M501" s="86">
        <f t="shared" si="17"/>
        <v>0</v>
      </c>
    </row>
    <row r="502" spans="10:13" ht="54.95" customHeight="1">
      <c r="J502" s="86">
        <f t="shared" si="16"/>
        <v>0</v>
      </c>
      <c r="M502" s="86">
        <f t="shared" si="17"/>
        <v>0</v>
      </c>
    </row>
    <row r="503" spans="10:13" ht="54.95" customHeight="1">
      <c r="J503" s="86">
        <f t="shared" si="16"/>
        <v>0</v>
      </c>
      <c r="M503" s="86">
        <f t="shared" si="17"/>
        <v>0</v>
      </c>
    </row>
    <row r="504" spans="10:13" ht="54.95" customHeight="1">
      <c r="J504" s="86">
        <f t="shared" si="16"/>
        <v>0</v>
      </c>
      <c r="M504" s="86">
        <f t="shared" si="17"/>
        <v>0</v>
      </c>
    </row>
    <row r="505" spans="10:13" ht="54.95" customHeight="1">
      <c r="J505" s="86">
        <f t="shared" si="16"/>
        <v>0</v>
      </c>
      <c r="M505" s="86">
        <f t="shared" si="17"/>
        <v>0</v>
      </c>
    </row>
    <row r="506" spans="10:13" ht="54.95" customHeight="1">
      <c r="J506" s="86">
        <f t="shared" si="16"/>
        <v>0</v>
      </c>
      <c r="M506" s="86">
        <f t="shared" si="17"/>
        <v>0</v>
      </c>
    </row>
    <row r="507" spans="10:13" ht="54.95" customHeight="1">
      <c r="J507" s="86">
        <f t="shared" si="16"/>
        <v>0</v>
      </c>
      <c r="M507" s="86">
        <f t="shared" si="17"/>
        <v>0</v>
      </c>
    </row>
    <row r="508" spans="10:13" ht="54.95" customHeight="1">
      <c r="J508" s="86">
        <f t="shared" si="16"/>
        <v>0</v>
      </c>
      <c r="M508" s="86">
        <f t="shared" si="17"/>
        <v>0</v>
      </c>
    </row>
    <row r="509" spans="10:13" ht="54.95" customHeight="1">
      <c r="J509" s="86">
        <f t="shared" si="16"/>
        <v>0</v>
      </c>
      <c r="M509" s="86">
        <f t="shared" si="17"/>
        <v>0</v>
      </c>
    </row>
    <row r="510" spans="10:13" ht="54.95" customHeight="1">
      <c r="J510" s="86">
        <f t="shared" si="16"/>
        <v>0</v>
      </c>
      <c r="M510" s="86">
        <f t="shared" si="17"/>
        <v>0</v>
      </c>
    </row>
    <row r="511" spans="10:13" ht="54.95" customHeight="1">
      <c r="J511" s="86">
        <f t="shared" si="16"/>
        <v>0</v>
      </c>
      <c r="M511" s="86">
        <f t="shared" si="17"/>
        <v>0</v>
      </c>
    </row>
    <row r="512" spans="10:13" ht="54.95" customHeight="1">
      <c r="J512" s="86">
        <f t="shared" si="16"/>
        <v>0</v>
      </c>
      <c r="M512" s="86">
        <f t="shared" si="17"/>
        <v>0</v>
      </c>
    </row>
    <row r="513" spans="10:13" ht="54.95" customHeight="1">
      <c r="J513" s="86">
        <f t="shared" si="16"/>
        <v>0</v>
      </c>
      <c r="M513" s="86">
        <f t="shared" si="17"/>
        <v>0</v>
      </c>
    </row>
    <row r="514" spans="10:13" ht="54.95" customHeight="1">
      <c r="J514" s="86">
        <f t="shared" si="16"/>
        <v>0</v>
      </c>
      <c r="M514" s="86">
        <f t="shared" si="17"/>
        <v>0</v>
      </c>
    </row>
    <row r="515" spans="10:13" ht="54.95" customHeight="1">
      <c r="J515" s="86">
        <f t="shared" si="16"/>
        <v>0</v>
      </c>
      <c r="M515" s="86">
        <f t="shared" si="17"/>
        <v>0</v>
      </c>
    </row>
    <row r="516" spans="10:13" ht="54.95" customHeight="1">
      <c r="J516" s="86">
        <f t="shared" si="16"/>
        <v>0</v>
      </c>
      <c r="M516" s="86">
        <f t="shared" si="17"/>
        <v>0</v>
      </c>
    </row>
    <row r="517" spans="10:13" ht="54.95" customHeight="1">
      <c r="J517" s="86">
        <f t="shared" ref="J517:J580" si="18">H517*I517</f>
        <v>0</v>
      </c>
      <c r="M517" s="86">
        <f t="shared" ref="M517:M580" si="19">K517*L517</f>
        <v>0</v>
      </c>
    </row>
    <row r="518" spans="10:13" ht="54.95" customHeight="1">
      <c r="J518" s="86">
        <f t="shared" si="18"/>
        <v>0</v>
      </c>
      <c r="M518" s="86">
        <f t="shared" si="19"/>
        <v>0</v>
      </c>
    </row>
    <row r="519" spans="10:13" ht="54.95" customHeight="1">
      <c r="J519" s="86">
        <f t="shared" si="18"/>
        <v>0</v>
      </c>
      <c r="M519" s="86">
        <f t="shared" si="19"/>
        <v>0</v>
      </c>
    </row>
    <row r="520" spans="10:13" ht="54.95" customHeight="1">
      <c r="J520" s="86">
        <f t="shared" si="18"/>
        <v>0</v>
      </c>
      <c r="M520" s="86">
        <f t="shared" si="19"/>
        <v>0</v>
      </c>
    </row>
    <row r="521" spans="10:13" ht="54.95" customHeight="1">
      <c r="J521" s="86">
        <f t="shared" si="18"/>
        <v>0</v>
      </c>
      <c r="M521" s="86">
        <f t="shared" si="19"/>
        <v>0</v>
      </c>
    </row>
    <row r="522" spans="10:13" ht="54.95" customHeight="1">
      <c r="J522" s="86">
        <f t="shared" si="18"/>
        <v>0</v>
      </c>
      <c r="M522" s="86">
        <f t="shared" si="19"/>
        <v>0</v>
      </c>
    </row>
    <row r="523" spans="10:13" ht="54.95" customHeight="1">
      <c r="J523" s="86">
        <f t="shared" si="18"/>
        <v>0</v>
      </c>
      <c r="M523" s="86">
        <f t="shared" si="19"/>
        <v>0</v>
      </c>
    </row>
    <row r="524" spans="10:13" ht="54.95" customHeight="1">
      <c r="J524" s="86">
        <f t="shared" si="18"/>
        <v>0</v>
      </c>
      <c r="M524" s="86">
        <f t="shared" si="19"/>
        <v>0</v>
      </c>
    </row>
    <row r="525" spans="10:13" ht="54.95" customHeight="1">
      <c r="J525" s="86">
        <f t="shared" si="18"/>
        <v>0</v>
      </c>
      <c r="M525" s="86">
        <f t="shared" si="19"/>
        <v>0</v>
      </c>
    </row>
    <row r="526" spans="10:13" ht="54.95" customHeight="1">
      <c r="J526" s="86">
        <f t="shared" si="18"/>
        <v>0</v>
      </c>
      <c r="M526" s="86">
        <f t="shared" si="19"/>
        <v>0</v>
      </c>
    </row>
    <row r="527" spans="10:13" ht="54.95" customHeight="1">
      <c r="J527" s="86">
        <f t="shared" si="18"/>
        <v>0</v>
      </c>
      <c r="M527" s="86">
        <f t="shared" si="19"/>
        <v>0</v>
      </c>
    </row>
    <row r="528" spans="10:13" ht="54.95" customHeight="1">
      <c r="J528" s="86">
        <f t="shared" si="18"/>
        <v>0</v>
      </c>
      <c r="M528" s="86">
        <f t="shared" si="19"/>
        <v>0</v>
      </c>
    </row>
    <row r="529" spans="10:13" ht="54.95" customHeight="1">
      <c r="J529" s="86">
        <f t="shared" si="18"/>
        <v>0</v>
      </c>
      <c r="M529" s="86">
        <f t="shared" si="19"/>
        <v>0</v>
      </c>
    </row>
    <row r="530" spans="10:13" ht="54.95" customHeight="1">
      <c r="J530" s="86">
        <f t="shared" si="18"/>
        <v>0</v>
      </c>
      <c r="M530" s="86">
        <f t="shared" si="19"/>
        <v>0</v>
      </c>
    </row>
    <row r="531" spans="10:13" ht="54.95" customHeight="1">
      <c r="J531" s="86">
        <f t="shared" si="18"/>
        <v>0</v>
      </c>
      <c r="M531" s="86">
        <f t="shared" si="19"/>
        <v>0</v>
      </c>
    </row>
    <row r="532" spans="10:13" ht="54.95" customHeight="1">
      <c r="J532" s="86">
        <f t="shared" si="18"/>
        <v>0</v>
      </c>
      <c r="M532" s="86">
        <f t="shared" si="19"/>
        <v>0</v>
      </c>
    </row>
    <row r="533" spans="10:13" ht="54.95" customHeight="1">
      <c r="J533" s="86">
        <f t="shared" si="18"/>
        <v>0</v>
      </c>
      <c r="M533" s="86">
        <f t="shared" si="19"/>
        <v>0</v>
      </c>
    </row>
    <row r="534" spans="10:13" ht="54.95" customHeight="1">
      <c r="J534" s="86">
        <f t="shared" si="18"/>
        <v>0</v>
      </c>
      <c r="M534" s="86">
        <f t="shared" si="19"/>
        <v>0</v>
      </c>
    </row>
    <row r="535" spans="10:13" ht="54.95" customHeight="1">
      <c r="J535" s="86">
        <f t="shared" si="18"/>
        <v>0</v>
      </c>
      <c r="M535" s="86">
        <f t="shared" si="19"/>
        <v>0</v>
      </c>
    </row>
    <row r="536" spans="10:13" ht="54.95" customHeight="1">
      <c r="J536" s="86">
        <f t="shared" si="18"/>
        <v>0</v>
      </c>
      <c r="M536" s="86">
        <f t="shared" si="19"/>
        <v>0</v>
      </c>
    </row>
    <row r="537" spans="10:13" ht="54.95" customHeight="1">
      <c r="J537" s="86">
        <f t="shared" si="18"/>
        <v>0</v>
      </c>
      <c r="M537" s="86">
        <f t="shared" si="19"/>
        <v>0</v>
      </c>
    </row>
    <row r="538" spans="10:13" ht="54.95" customHeight="1">
      <c r="J538" s="86">
        <f t="shared" si="18"/>
        <v>0</v>
      </c>
      <c r="M538" s="86">
        <f t="shared" si="19"/>
        <v>0</v>
      </c>
    </row>
    <row r="539" spans="10:13" ht="54.95" customHeight="1">
      <c r="J539" s="86">
        <f t="shared" si="18"/>
        <v>0</v>
      </c>
      <c r="M539" s="86">
        <f t="shared" si="19"/>
        <v>0</v>
      </c>
    </row>
    <row r="540" spans="10:13" ht="54.95" customHeight="1">
      <c r="J540" s="86">
        <f t="shared" si="18"/>
        <v>0</v>
      </c>
      <c r="M540" s="86">
        <f t="shared" si="19"/>
        <v>0</v>
      </c>
    </row>
    <row r="541" spans="10:13" ht="54.95" customHeight="1">
      <c r="J541" s="86">
        <f t="shared" si="18"/>
        <v>0</v>
      </c>
      <c r="M541" s="86">
        <f t="shared" si="19"/>
        <v>0</v>
      </c>
    </row>
    <row r="542" spans="10:13" ht="54.95" customHeight="1">
      <c r="J542" s="86">
        <f t="shared" si="18"/>
        <v>0</v>
      </c>
      <c r="M542" s="86">
        <f t="shared" si="19"/>
        <v>0</v>
      </c>
    </row>
    <row r="543" spans="10:13" ht="54.95" customHeight="1">
      <c r="J543" s="86">
        <f t="shared" si="18"/>
        <v>0</v>
      </c>
      <c r="M543" s="86">
        <f t="shared" si="19"/>
        <v>0</v>
      </c>
    </row>
    <row r="544" spans="10:13" ht="54.95" customHeight="1">
      <c r="J544" s="86">
        <f t="shared" si="18"/>
        <v>0</v>
      </c>
      <c r="M544" s="86">
        <f t="shared" si="19"/>
        <v>0</v>
      </c>
    </row>
    <row r="545" spans="10:13" ht="54.95" customHeight="1">
      <c r="J545" s="86">
        <f t="shared" si="18"/>
        <v>0</v>
      </c>
      <c r="M545" s="86">
        <f t="shared" si="19"/>
        <v>0</v>
      </c>
    </row>
    <row r="546" spans="10:13" ht="54.95" customHeight="1">
      <c r="J546" s="86">
        <f t="shared" si="18"/>
        <v>0</v>
      </c>
      <c r="M546" s="86">
        <f t="shared" si="19"/>
        <v>0</v>
      </c>
    </row>
    <row r="547" spans="10:13" ht="54.95" customHeight="1">
      <c r="J547" s="86">
        <f t="shared" si="18"/>
        <v>0</v>
      </c>
      <c r="M547" s="86">
        <f t="shared" si="19"/>
        <v>0</v>
      </c>
    </row>
    <row r="548" spans="10:13" ht="54.95" customHeight="1">
      <c r="J548" s="86">
        <f t="shared" si="18"/>
        <v>0</v>
      </c>
      <c r="M548" s="86">
        <f t="shared" si="19"/>
        <v>0</v>
      </c>
    </row>
    <row r="549" spans="10:13" ht="54.95" customHeight="1">
      <c r="J549" s="86">
        <f t="shared" si="18"/>
        <v>0</v>
      </c>
      <c r="M549" s="86">
        <f t="shared" si="19"/>
        <v>0</v>
      </c>
    </row>
    <row r="550" spans="10:13" ht="54.95" customHeight="1">
      <c r="J550" s="86">
        <f t="shared" si="18"/>
        <v>0</v>
      </c>
      <c r="M550" s="86">
        <f t="shared" si="19"/>
        <v>0</v>
      </c>
    </row>
    <row r="551" spans="10:13" ht="54.95" customHeight="1">
      <c r="J551" s="86">
        <f t="shared" si="18"/>
        <v>0</v>
      </c>
      <c r="M551" s="86">
        <f t="shared" si="19"/>
        <v>0</v>
      </c>
    </row>
    <row r="552" spans="10:13" ht="54.95" customHeight="1">
      <c r="J552" s="86">
        <f t="shared" si="18"/>
        <v>0</v>
      </c>
      <c r="M552" s="86">
        <f t="shared" si="19"/>
        <v>0</v>
      </c>
    </row>
    <row r="553" spans="10:13" ht="54.95" customHeight="1">
      <c r="J553" s="86">
        <f t="shared" si="18"/>
        <v>0</v>
      </c>
      <c r="M553" s="86">
        <f t="shared" si="19"/>
        <v>0</v>
      </c>
    </row>
    <row r="554" spans="10:13" ht="54.95" customHeight="1">
      <c r="J554" s="86">
        <f t="shared" si="18"/>
        <v>0</v>
      </c>
      <c r="M554" s="86">
        <f t="shared" si="19"/>
        <v>0</v>
      </c>
    </row>
    <row r="555" spans="10:13" ht="54.95" customHeight="1">
      <c r="J555" s="86">
        <f t="shared" si="18"/>
        <v>0</v>
      </c>
      <c r="M555" s="86">
        <f t="shared" si="19"/>
        <v>0</v>
      </c>
    </row>
    <row r="556" spans="10:13" ht="54.95" customHeight="1">
      <c r="J556" s="86">
        <f t="shared" si="18"/>
        <v>0</v>
      </c>
      <c r="M556" s="86">
        <f t="shared" si="19"/>
        <v>0</v>
      </c>
    </row>
    <row r="557" spans="10:13" ht="54.95" customHeight="1">
      <c r="J557" s="86">
        <f t="shared" si="18"/>
        <v>0</v>
      </c>
      <c r="M557" s="86">
        <f t="shared" si="19"/>
        <v>0</v>
      </c>
    </row>
    <row r="558" spans="10:13" ht="54.95" customHeight="1">
      <c r="J558" s="86">
        <f t="shared" si="18"/>
        <v>0</v>
      </c>
      <c r="M558" s="86">
        <f t="shared" si="19"/>
        <v>0</v>
      </c>
    </row>
    <row r="559" spans="10:13" ht="54.95" customHeight="1">
      <c r="J559" s="86">
        <f t="shared" si="18"/>
        <v>0</v>
      </c>
      <c r="M559" s="86">
        <f t="shared" si="19"/>
        <v>0</v>
      </c>
    </row>
    <row r="560" spans="10:13" ht="54.95" customHeight="1">
      <c r="J560" s="86">
        <f t="shared" si="18"/>
        <v>0</v>
      </c>
      <c r="M560" s="86">
        <f t="shared" si="19"/>
        <v>0</v>
      </c>
    </row>
    <row r="561" spans="10:13" ht="54.95" customHeight="1">
      <c r="J561" s="86">
        <f t="shared" si="18"/>
        <v>0</v>
      </c>
      <c r="M561" s="86">
        <f t="shared" si="19"/>
        <v>0</v>
      </c>
    </row>
    <row r="562" spans="10:13" ht="54.95" customHeight="1">
      <c r="J562" s="86">
        <f t="shared" si="18"/>
        <v>0</v>
      </c>
      <c r="M562" s="86">
        <f t="shared" si="19"/>
        <v>0</v>
      </c>
    </row>
    <row r="563" spans="10:13" ht="54.95" customHeight="1">
      <c r="J563" s="86">
        <f t="shared" si="18"/>
        <v>0</v>
      </c>
      <c r="M563" s="86">
        <f t="shared" si="19"/>
        <v>0</v>
      </c>
    </row>
    <row r="564" spans="10:13" ht="54.95" customHeight="1">
      <c r="J564" s="86">
        <f t="shared" si="18"/>
        <v>0</v>
      </c>
      <c r="M564" s="86">
        <f t="shared" si="19"/>
        <v>0</v>
      </c>
    </row>
    <row r="565" spans="10:13" ht="54.95" customHeight="1">
      <c r="J565" s="86">
        <f t="shared" si="18"/>
        <v>0</v>
      </c>
      <c r="M565" s="86">
        <f t="shared" si="19"/>
        <v>0</v>
      </c>
    </row>
    <row r="566" spans="10:13" ht="54.95" customHeight="1">
      <c r="J566" s="86">
        <f t="shared" si="18"/>
        <v>0</v>
      </c>
      <c r="M566" s="86">
        <f t="shared" si="19"/>
        <v>0</v>
      </c>
    </row>
    <row r="567" spans="10:13" ht="54.95" customHeight="1">
      <c r="J567" s="86">
        <f t="shared" si="18"/>
        <v>0</v>
      </c>
      <c r="M567" s="86">
        <f t="shared" si="19"/>
        <v>0</v>
      </c>
    </row>
    <row r="568" spans="10:13" ht="54.95" customHeight="1">
      <c r="J568" s="86">
        <f t="shared" si="18"/>
        <v>0</v>
      </c>
      <c r="M568" s="86">
        <f t="shared" si="19"/>
        <v>0</v>
      </c>
    </row>
    <row r="569" spans="10:13" ht="54.95" customHeight="1">
      <c r="J569" s="86">
        <f t="shared" si="18"/>
        <v>0</v>
      </c>
      <c r="M569" s="86">
        <f t="shared" si="19"/>
        <v>0</v>
      </c>
    </row>
    <row r="570" spans="10:13" ht="54.95" customHeight="1">
      <c r="J570" s="86">
        <f t="shared" si="18"/>
        <v>0</v>
      </c>
      <c r="M570" s="86">
        <f t="shared" si="19"/>
        <v>0</v>
      </c>
    </row>
    <row r="571" spans="10:13" ht="54.95" customHeight="1">
      <c r="J571" s="86">
        <f t="shared" si="18"/>
        <v>0</v>
      </c>
      <c r="M571" s="86">
        <f t="shared" si="19"/>
        <v>0</v>
      </c>
    </row>
    <row r="572" spans="10:13" ht="54.95" customHeight="1">
      <c r="J572" s="86">
        <f t="shared" si="18"/>
        <v>0</v>
      </c>
      <c r="M572" s="86">
        <f t="shared" si="19"/>
        <v>0</v>
      </c>
    </row>
    <row r="573" spans="10:13" ht="54.95" customHeight="1">
      <c r="J573" s="86">
        <f t="shared" si="18"/>
        <v>0</v>
      </c>
      <c r="M573" s="86">
        <f t="shared" si="19"/>
        <v>0</v>
      </c>
    </row>
    <row r="574" spans="10:13" ht="54.95" customHeight="1">
      <c r="J574" s="86">
        <f t="shared" si="18"/>
        <v>0</v>
      </c>
      <c r="M574" s="86">
        <f t="shared" si="19"/>
        <v>0</v>
      </c>
    </row>
    <row r="575" spans="10:13" ht="54.95" customHeight="1">
      <c r="J575" s="86">
        <f t="shared" si="18"/>
        <v>0</v>
      </c>
      <c r="M575" s="86">
        <f t="shared" si="19"/>
        <v>0</v>
      </c>
    </row>
    <row r="576" spans="10:13" ht="54.95" customHeight="1">
      <c r="J576" s="86">
        <f t="shared" si="18"/>
        <v>0</v>
      </c>
      <c r="M576" s="86">
        <f t="shared" si="19"/>
        <v>0</v>
      </c>
    </row>
    <row r="577" spans="10:13" ht="54.95" customHeight="1">
      <c r="J577" s="86">
        <f t="shared" si="18"/>
        <v>0</v>
      </c>
      <c r="M577" s="86">
        <f t="shared" si="19"/>
        <v>0</v>
      </c>
    </row>
    <row r="578" spans="10:13" ht="54.95" customHeight="1">
      <c r="J578" s="86">
        <f t="shared" si="18"/>
        <v>0</v>
      </c>
      <c r="M578" s="86">
        <f t="shared" si="19"/>
        <v>0</v>
      </c>
    </row>
    <row r="579" spans="10:13" ht="54.95" customHeight="1">
      <c r="J579" s="86">
        <f t="shared" si="18"/>
        <v>0</v>
      </c>
      <c r="M579" s="86">
        <f t="shared" si="19"/>
        <v>0</v>
      </c>
    </row>
    <row r="580" spans="10:13" ht="54.95" customHeight="1">
      <c r="J580" s="86">
        <f t="shared" si="18"/>
        <v>0</v>
      </c>
      <c r="M580" s="86">
        <f t="shared" si="19"/>
        <v>0</v>
      </c>
    </row>
    <row r="581" spans="10:13" ht="54.95" customHeight="1">
      <c r="J581" s="86">
        <f t="shared" ref="J581:J610" si="20">H581*I581</f>
        <v>0</v>
      </c>
      <c r="M581" s="86">
        <f t="shared" ref="M581:M610" si="21">K581*L581</f>
        <v>0</v>
      </c>
    </row>
    <row r="582" spans="10:13" ht="54.95" customHeight="1">
      <c r="J582" s="86">
        <f t="shared" si="20"/>
        <v>0</v>
      </c>
      <c r="M582" s="86">
        <f t="shared" si="21"/>
        <v>0</v>
      </c>
    </row>
    <row r="583" spans="10:13" ht="54.95" customHeight="1">
      <c r="J583" s="86">
        <f t="shared" si="20"/>
        <v>0</v>
      </c>
      <c r="M583" s="86">
        <f t="shared" si="21"/>
        <v>0</v>
      </c>
    </row>
    <row r="584" spans="10:13" ht="54.95" customHeight="1">
      <c r="J584" s="86">
        <f t="shared" si="20"/>
        <v>0</v>
      </c>
      <c r="M584" s="86">
        <f t="shared" si="21"/>
        <v>0</v>
      </c>
    </row>
    <row r="585" spans="10:13" ht="54.95" customHeight="1">
      <c r="J585" s="86">
        <f t="shared" si="20"/>
        <v>0</v>
      </c>
      <c r="M585" s="86">
        <f t="shared" si="21"/>
        <v>0</v>
      </c>
    </row>
    <row r="586" spans="10:13" ht="54.95" customHeight="1">
      <c r="J586" s="86">
        <f t="shared" si="20"/>
        <v>0</v>
      </c>
      <c r="M586" s="86">
        <f t="shared" si="21"/>
        <v>0</v>
      </c>
    </row>
    <row r="587" spans="10:13" ht="54.95" customHeight="1">
      <c r="J587" s="86">
        <f t="shared" si="20"/>
        <v>0</v>
      </c>
      <c r="M587" s="86">
        <f t="shared" si="21"/>
        <v>0</v>
      </c>
    </row>
    <row r="588" spans="10:13" ht="54.95" customHeight="1">
      <c r="J588" s="86">
        <f t="shared" si="20"/>
        <v>0</v>
      </c>
      <c r="M588" s="86">
        <f t="shared" si="21"/>
        <v>0</v>
      </c>
    </row>
    <row r="589" spans="10:13" ht="54.95" customHeight="1">
      <c r="J589" s="86">
        <f t="shared" si="20"/>
        <v>0</v>
      </c>
      <c r="M589" s="86">
        <f t="shared" si="21"/>
        <v>0</v>
      </c>
    </row>
    <row r="590" spans="10:13" ht="54.95" customHeight="1">
      <c r="J590" s="86">
        <f t="shared" si="20"/>
        <v>0</v>
      </c>
      <c r="M590" s="86">
        <f t="shared" si="21"/>
        <v>0</v>
      </c>
    </row>
    <row r="591" spans="10:13" ht="54.95" customHeight="1">
      <c r="J591" s="86">
        <f t="shared" si="20"/>
        <v>0</v>
      </c>
      <c r="M591" s="86">
        <f t="shared" si="21"/>
        <v>0</v>
      </c>
    </row>
    <row r="592" spans="10:13" ht="54.95" customHeight="1">
      <c r="J592" s="86">
        <f t="shared" si="20"/>
        <v>0</v>
      </c>
      <c r="M592" s="86">
        <f t="shared" si="21"/>
        <v>0</v>
      </c>
    </row>
    <row r="593" spans="10:13" ht="54.95" customHeight="1">
      <c r="J593" s="86">
        <f t="shared" si="20"/>
        <v>0</v>
      </c>
      <c r="M593" s="86">
        <f t="shared" si="21"/>
        <v>0</v>
      </c>
    </row>
    <row r="594" spans="10:13" ht="54.95" customHeight="1">
      <c r="J594" s="86">
        <f t="shared" si="20"/>
        <v>0</v>
      </c>
      <c r="M594" s="86">
        <f t="shared" si="21"/>
        <v>0</v>
      </c>
    </row>
    <row r="595" spans="10:13" ht="54.95" customHeight="1">
      <c r="J595" s="86">
        <f t="shared" si="20"/>
        <v>0</v>
      </c>
      <c r="M595" s="86">
        <f t="shared" si="21"/>
        <v>0</v>
      </c>
    </row>
    <row r="596" spans="10:13" ht="54.95" customHeight="1">
      <c r="J596" s="86">
        <f t="shared" si="20"/>
        <v>0</v>
      </c>
      <c r="M596" s="86">
        <f t="shared" si="21"/>
        <v>0</v>
      </c>
    </row>
    <row r="597" spans="10:13" ht="54.95" customHeight="1">
      <c r="J597" s="86">
        <f t="shared" si="20"/>
        <v>0</v>
      </c>
      <c r="M597" s="86">
        <f t="shared" si="21"/>
        <v>0</v>
      </c>
    </row>
    <row r="598" spans="10:13" ht="54.95" customHeight="1">
      <c r="J598" s="86">
        <f t="shared" si="20"/>
        <v>0</v>
      </c>
      <c r="M598" s="86">
        <f t="shared" si="21"/>
        <v>0</v>
      </c>
    </row>
    <row r="599" spans="10:13" ht="54.95" customHeight="1">
      <c r="J599" s="86">
        <f t="shared" si="20"/>
        <v>0</v>
      </c>
      <c r="M599" s="86">
        <f t="shared" si="21"/>
        <v>0</v>
      </c>
    </row>
    <row r="600" spans="10:13" ht="54.95" customHeight="1">
      <c r="J600" s="86">
        <f t="shared" si="20"/>
        <v>0</v>
      </c>
      <c r="M600" s="86">
        <f t="shared" si="21"/>
        <v>0</v>
      </c>
    </row>
    <row r="601" spans="10:13" ht="54.95" customHeight="1">
      <c r="J601" s="86">
        <f t="shared" si="20"/>
        <v>0</v>
      </c>
      <c r="M601" s="86">
        <f t="shared" si="21"/>
        <v>0</v>
      </c>
    </row>
    <row r="602" spans="10:13" ht="54.95" customHeight="1">
      <c r="J602" s="86">
        <f t="shared" si="20"/>
        <v>0</v>
      </c>
      <c r="M602" s="86">
        <f t="shared" si="21"/>
        <v>0</v>
      </c>
    </row>
    <row r="603" spans="10:13" ht="54.95" customHeight="1">
      <c r="J603" s="86">
        <f t="shared" si="20"/>
        <v>0</v>
      </c>
      <c r="M603" s="86">
        <f t="shared" si="21"/>
        <v>0</v>
      </c>
    </row>
    <row r="604" spans="10:13" ht="54.95" customHeight="1">
      <c r="J604" s="86">
        <f t="shared" si="20"/>
        <v>0</v>
      </c>
      <c r="M604" s="86">
        <f t="shared" si="21"/>
        <v>0</v>
      </c>
    </row>
    <row r="605" spans="10:13" ht="54.95" customHeight="1">
      <c r="J605" s="86">
        <f t="shared" si="20"/>
        <v>0</v>
      </c>
      <c r="M605" s="86">
        <f t="shared" si="21"/>
        <v>0</v>
      </c>
    </row>
    <row r="606" spans="10:13" ht="54.95" customHeight="1">
      <c r="J606" s="86">
        <f t="shared" si="20"/>
        <v>0</v>
      </c>
      <c r="M606" s="86">
        <f t="shared" si="21"/>
        <v>0</v>
      </c>
    </row>
    <row r="607" spans="10:13" ht="54.95" customHeight="1">
      <c r="J607" s="86">
        <f t="shared" si="20"/>
        <v>0</v>
      </c>
      <c r="M607" s="86">
        <f t="shared" si="21"/>
        <v>0</v>
      </c>
    </row>
    <row r="608" spans="10:13" ht="54.95" customHeight="1">
      <c r="J608" s="86">
        <f t="shared" si="20"/>
        <v>0</v>
      </c>
      <c r="M608" s="86">
        <f t="shared" si="21"/>
        <v>0</v>
      </c>
    </row>
    <row r="609" spans="10:13" ht="54.95" customHeight="1">
      <c r="J609" s="86">
        <f t="shared" si="20"/>
        <v>0</v>
      </c>
      <c r="M609" s="86">
        <f t="shared" si="21"/>
        <v>0</v>
      </c>
    </row>
    <row r="610" spans="10:13" ht="54.95" customHeight="1">
      <c r="J610" s="86">
        <f t="shared" si="20"/>
        <v>0</v>
      </c>
      <c r="M610" s="86">
        <f t="shared" si="21"/>
        <v>0</v>
      </c>
    </row>
    <row r="611" spans="10:13" ht="54.95" customHeight="1">
      <c r="J611" s="86">
        <f t="shared" ref="J611:J674" si="22">H611*I611</f>
        <v>0</v>
      </c>
      <c r="M611" s="86">
        <f t="shared" ref="M611:M674" si="23">K611*L611</f>
        <v>0</v>
      </c>
    </row>
    <row r="612" spans="10:13" ht="54.95" customHeight="1">
      <c r="J612" s="86">
        <f t="shared" si="22"/>
        <v>0</v>
      </c>
      <c r="M612" s="86">
        <f t="shared" si="23"/>
        <v>0</v>
      </c>
    </row>
    <row r="613" spans="10:13" ht="54.95" customHeight="1">
      <c r="J613" s="86">
        <f t="shared" si="22"/>
        <v>0</v>
      </c>
      <c r="M613" s="86">
        <f t="shared" si="23"/>
        <v>0</v>
      </c>
    </row>
    <row r="614" spans="10:13" ht="54.95" customHeight="1">
      <c r="J614" s="86">
        <f t="shared" si="22"/>
        <v>0</v>
      </c>
      <c r="M614" s="86">
        <f t="shared" si="23"/>
        <v>0</v>
      </c>
    </row>
    <row r="615" spans="10:13" ht="54.95" customHeight="1">
      <c r="J615" s="86">
        <f t="shared" si="22"/>
        <v>0</v>
      </c>
      <c r="M615" s="86">
        <f t="shared" si="23"/>
        <v>0</v>
      </c>
    </row>
    <row r="616" spans="10:13" ht="54.95" customHeight="1">
      <c r="J616" s="86">
        <f t="shared" si="22"/>
        <v>0</v>
      </c>
      <c r="M616" s="86">
        <f t="shared" si="23"/>
        <v>0</v>
      </c>
    </row>
    <row r="617" spans="10:13" ht="54.95" customHeight="1">
      <c r="J617" s="86">
        <f t="shared" si="22"/>
        <v>0</v>
      </c>
      <c r="M617" s="86">
        <f t="shared" si="23"/>
        <v>0</v>
      </c>
    </row>
    <row r="618" spans="10:13" ht="54.95" customHeight="1">
      <c r="J618" s="86">
        <f t="shared" si="22"/>
        <v>0</v>
      </c>
      <c r="M618" s="86">
        <f t="shared" si="23"/>
        <v>0</v>
      </c>
    </row>
    <row r="619" spans="10:13" ht="54.95" customHeight="1">
      <c r="J619" s="86">
        <f t="shared" si="22"/>
        <v>0</v>
      </c>
      <c r="M619" s="86">
        <f t="shared" si="23"/>
        <v>0</v>
      </c>
    </row>
    <row r="620" spans="10:13" ht="54.95" customHeight="1">
      <c r="J620" s="86">
        <f t="shared" si="22"/>
        <v>0</v>
      </c>
      <c r="M620" s="86">
        <f t="shared" si="23"/>
        <v>0</v>
      </c>
    </row>
    <row r="621" spans="10:13" ht="54.95" customHeight="1">
      <c r="J621" s="86">
        <f t="shared" si="22"/>
        <v>0</v>
      </c>
      <c r="M621" s="86">
        <f t="shared" si="23"/>
        <v>0</v>
      </c>
    </row>
    <row r="622" spans="10:13" ht="54.95" customHeight="1">
      <c r="J622" s="86">
        <f t="shared" si="22"/>
        <v>0</v>
      </c>
      <c r="M622" s="86">
        <f t="shared" si="23"/>
        <v>0</v>
      </c>
    </row>
    <row r="623" spans="10:13" ht="54.95" customHeight="1">
      <c r="J623" s="86">
        <f t="shared" si="22"/>
        <v>0</v>
      </c>
      <c r="M623" s="86">
        <f t="shared" si="23"/>
        <v>0</v>
      </c>
    </row>
    <row r="624" spans="10:13" ht="54.95" customHeight="1">
      <c r="J624" s="86">
        <f t="shared" si="22"/>
        <v>0</v>
      </c>
      <c r="M624" s="86">
        <f t="shared" si="23"/>
        <v>0</v>
      </c>
    </row>
    <row r="625" spans="10:13" ht="54.95" customHeight="1">
      <c r="J625" s="86">
        <f t="shared" si="22"/>
        <v>0</v>
      </c>
      <c r="M625" s="86">
        <f t="shared" si="23"/>
        <v>0</v>
      </c>
    </row>
    <row r="626" spans="10:13" ht="54.95" customHeight="1">
      <c r="J626" s="86">
        <f t="shared" si="22"/>
        <v>0</v>
      </c>
      <c r="M626" s="86">
        <f t="shared" si="23"/>
        <v>0</v>
      </c>
    </row>
    <row r="627" spans="10:13" ht="54.95" customHeight="1">
      <c r="J627" s="86">
        <f t="shared" si="22"/>
        <v>0</v>
      </c>
      <c r="M627" s="86">
        <f t="shared" si="23"/>
        <v>0</v>
      </c>
    </row>
    <row r="628" spans="10:13" ht="54.95" customHeight="1">
      <c r="J628" s="86">
        <f t="shared" si="22"/>
        <v>0</v>
      </c>
      <c r="M628" s="86">
        <f t="shared" si="23"/>
        <v>0</v>
      </c>
    </row>
    <row r="629" spans="10:13" ht="54.95" customHeight="1">
      <c r="J629" s="86">
        <f t="shared" si="22"/>
        <v>0</v>
      </c>
      <c r="M629" s="86">
        <f t="shared" si="23"/>
        <v>0</v>
      </c>
    </row>
    <row r="630" spans="10:13" ht="54.95" customHeight="1">
      <c r="J630" s="86">
        <f t="shared" si="22"/>
        <v>0</v>
      </c>
      <c r="M630" s="86">
        <f t="shared" si="23"/>
        <v>0</v>
      </c>
    </row>
    <row r="631" spans="10:13" ht="54.95" customHeight="1">
      <c r="J631" s="86">
        <f t="shared" si="22"/>
        <v>0</v>
      </c>
      <c r="M631" s="86">
        <f t="shared" si="23"/>
        <v>0</v>
      </c>
    </row>
    <row r="632" spans="10:13" ht="54.95" customHeight="1">
      <c r="J632" s="86">
        <f t="shared" si="22"/>
        <v>0</v>
      </c>
      <c r="M632" s="86">
        <f t="shared" si="23"/>
        <v>0</v>
      </c>
    </row>
    <row r="633" spans="10:13" ht="54.95" customHeight="1">
      <c r="J633" s="86">
        <f t="shared" si="22"/>
        <v>0</v>
      </c>
      <c r="M633" s="86">
        <f t="shared" si="23"/>
        <v>0</v>
      </c>
    </row>
    <row r="634" spans="10:13" ht="54.95" customHeight="1">
      <c r="J634" s="86">
        <f t="shared" si="22"/>
        <v>0</v>
      </c>
      <c r="M634" s="86">
        <f t="shared" si="23"/>
        <v>0</v>
      </c>
    </row>
    <row r="635" spans="10:13" ht="54.95" customHeight="1">
      <c r="J635" s="86">
        <f t="shared" si="22"/>
        <v>0</v>
      </c>
      <c r="M635" s="86">
        <f t="shared" si="23"/>
        <v>0</v>
      </c>
    </row>
    <row r="636" spans="10:13" ht="54.95" customHeight="1">
      <c r="J636" s="86">
        <f t="shared" si="22"/>
        <v>0</v>
      </c>
      <c r="M636" s="86">
        <f t="shared" si="23"/>
        <v>0</v>
      </c>
    </row>
    <row r="637" spans="10:13" ht="54.95" customHeight="1">
      <c r="J637" s="86">
        <f t="shared" si="22"/>
        <v>0</v>
      </c>
      <c r="M637" s="86">
        <f t="shared" si="23"/>
        <v>0</v>
      </c>
    </row>
    <row r="638" spans="10:13" ht="54.95" customHeight="1">
      <c r="J638" s="86">
        <f t="shared" si="22"/>
        <v>0</v>
      </c>
      <c r="M638" s="86">
        <f t="shared" si="23"/>
        <v>0</v>
      </c>
    </row>
    <row r="639" spans="10:13" ht="54.95" customHeight="1">
      <c r="J639" s="86">
        <f t="shared" si="22"/>
        <v>0</v>
      </c>
      <c r="M639" s="86">
        <f t="shared" si="23"/>
        <v>0</v>
      </c>
    </row>
    <row r="640" spans="10:13" ht="54.95" customHeight="1">
      <c r="J640" s="86">
        <f t="shared" si="22"/>
        <v>0</v>
      </c>
      <c r="M640" s="86">
        <f t="shared" si="23"/>
        <v>0</v>
      </c>
    </row>
    <row r="641" spans="10:13" ht="54.95" customHeight="1">
      <c r="J641" s="86">
        <f t="shared" si="22"/>
        <v>0</v>
      </c>
      <c r="M641" s="86">
        <f t="shared" si="23"/>
        <v>0</v>
      </c>
    </row>
    <row r="642" spans="10:13" ht="54.95" customHeight="1">
      <c r="J642" s="86">
        <f t="shared" si="22"/>
        <v>0</v>
      </c>
      <c r="M642" s="86">
        <f t="shared" si="23"/>
        <v>0</v>
      </c>
    </row>
    <row r="643" spans="10:13" ht="54.95" customHeight="1">
      <c r="J643" s="86">
        <f t="shared" si="22"/>
        <v>0</v>
      </c>
      <c r="M643" s="86">
        <f t="shared" si="23"/>
        <v>0</v>
      </c>
    </row>
    <row r="644" spans="10:13" ht="54.95" customHeight="1">
      <c r="J644" s="86">
        <f t="shared" si="22"/>
        <v>0</v>
      </c>
      <c r="M644" s="86">
        <f t="shared" si="23"/>
        <v>0</v>
      </c>
    </row>
    <row r="645" spans="10:13" ht="54.95" customHeight="1">
      <c r="J645" s="86">
        <f t="shared" si="22"/>
        <v>0</v>
      </c>
      <c r="M645" s="86">
        <f t="shared" si="23"/>
        <v>0</v>
      </c>
    </row>
    <row r="646" spans="10:13" ht="54.95" customHeight="1">
      <c r="J646" s="86">
        <f t="shared" si="22"/>
        <v>0</v>
      </c>
      <c r="M646" s="86">
        <f t="shared" si="23"/>
        <v>0</v>
      </c>
    </row>
    <row r="647" spans="10:13" ht="54.95" customHeight="1">
      <c r="J647" s="86">
        <f t="shared" si="22"/>
        <v>0</v>
      </c>
      <c r="M647" s="86">
        <f t="shared" si="23"/>
        <v>0</v>
      </c>
    </row>
    <row r="648" spans="10:13" ht="54.95" customHeight="1">
      <c r="J648" s="86">
        <f t="shared" si="22"/>
        <v>0</v>
      </c>
      <c r="M648" s="86">
        <f t="shared" si="23"/>
        <v>0</v>
      </c>
    </row>
    <row r="649" spans="10:13" ht="54.95" customHeight="1">
      <c r="J649" s="86">
        <f t="shared" si="22"/>
        <v>0</v>
      </c>
      <c r="M649" s="86">
        <f t="shared" si="23"/>
        <v>0</v>
      </c>
    </row>
    <row r="650" spans="10:13" ht="54.95" customHeight="1">
      <c r="J650" s="86">
        <f t="shared" si="22"/>
        <v>0</v>
      </c>
      <c r="M650" s="86">
        <f t="shared" si="23"/>
        <v>0</v>
      </c>
    </row>
    <row r="651" spans="10:13" ht="54.95" customHeight="1">
      <c r="J651" s="86">
        <f t="shared" si="22"/>
        <v>0</v>
      </c>
      <c r="M651" s="86">
        <f t="shared" si="23"/>
        <v>0</v>
      </c>
    </row>
    <row r="652" spans="10:13" ht="54.95" customHeight="1">
      <c r="J652" s="86">
        <f t="shared" si="22"/>
        <v>0</v>
      </c>
      <c r="M652" s="86">
        <f t="shared" si="23"/>
        <v>0</v>
      </c>
    </row>
    <row r="653" spans="10:13" ht="54.95" customHeight="1">
      <c r="J653" s="86">
        <f t="shared" si="22"/>
        <v>0</v>
      </c>
      <c r="M653" s="86">
        <f t="shared" si="23"/>
        <v>0</v>
      </c>
    </row>
    <row r="654" spans="10:13" ht="54.95" customHeight="1">
      <c r="J654" s="86">
        <f t="shared" si="22"/>
        <v>0</v>
      </c>
      <c r="M654" s="86">
        <f t="shared" si="23"/>
        <v>0</v>
      </c>
    </row>
    <row r="655" spans="10:13" ht="54.95" customHeight="1">
      <c r="J655" s="86">
        <f t="shared" si="22"/>
        <v>0</v>
      </c>
      <c r="M655" s="86">
        <f t="shared" si="23"/>
        <v>0</v>
      </c>
    </row>
    <row r="656" spans="10:13" ht="54.95" customHeight="1">
      <c r="J656" s="86">
        <f t="shared" si="22"/>
        <v>0</v>
      </c>
      <c r="M656" s="86">
        <f t="shared" si="23"/>
        <v>0</v>
      </c>
    </row>
    <row r="657" spans="10:13" ht="54.95" customHeight="1">
      <c r="J657" s="86">
        <f t="shared" si="22"/>
        <v>0</v>
      </c>
      <c r="M657" s="86">
        <f t="shared" si="23"/>
        <v>0</v>
      </c>
    </row>
    <row r="658" spans="10:13" ht="54.95" customHeight="1">
      <c r="J658" s="86">
        <f t="shared" si="22"/>
        <v>0</v>
      </c>
      <c r="M658" s="86">
        <f t="shared" si="23"/>
        <v>0</v>
      </c>
    </row>
    <row r="659" spans="10:13" ht="54.95" customHeight="1">
      <c r="J659" s="86">
        <f t="shared" si="22"/>
        <v>0</v>
      </c>
      <c r="M659" s="86">
        <f t="shared" si="23"/>
        <v>0</v>
      </c>
    </row>
    <row r="660" spans="10:13" ht="54.95" customHeight="1">
      <c r="J660" s="86">
        <f t="shared" si="22"/>
        <v>0</v>
      </c>
      <c r="M660" s="86">
        <f t="shared" si="23"/>
        <v>0</v>
      </c>
    </row>
    <row r="661" spans="10:13" ht="54.95" customHeight="1">
      <c r="J661" s="86">
        <f t="shared" si="22"/>
        <v>0</v>
      </c>
      <c r="M661" s="86">
        <f t="shared" si="23"/>
        <v>0</v>
      </c>
    </row>
    <row r="662" spans="10:13" ht="54.95" customHeight="1">
      <c r="J662" s="86">
        <f t="shared" si="22"/>
        <v>0</v>
      </c>
      <c r="M662" s="86">
        <f t="shared" si="23"/>
        <v>0</v>
      </c>
    </row>
    <row r="663" spans="10:13" ht="54.95" customHeight="1">
      <c r="J663" s="86">
        <f t="shared" si="22"/>
        <v>0</v>
      </c>
      <c r="M663" s="86">
        <f t="shared" si="23"/>
        <v>0</v>
      </c>
    </row>
    <row r="664" spans="10:13" ht="54.95" customHeight="1">
      <c r="J664" s="86">
        <f t="shared" si="22"/>
        <v>0</v>
      </c>
      <c r="M664" s="86">
        <f t="shared" si="23"/>
        <v>0</v>
      </c>
    </row>
    <row r="665" spans="10:13" ht="54.95" customHeight="1">
      <c r="J665" s="86">
        <f t="shared" si="22"/>
        <v>0</v>
      </c>
      <c r="M665" s="86">
        <f t="shared" si="23"/>
        <v>0</v>
      </c>
    </row>
    <row r="666" spans="10:13" ht="54.95" customHeight="1">
      <c r="J666" s="86">
        <f t="shared" si="22"/>
        <v>0</v>
      </c>
      <c r="M666" s="86">
        <f t="shared" si="23"/>
        <v>0</v>
      </c>
    </row>
    <row r="667" spans="10:13" ht="54.95" customHeight="1">
      <c r="J667" s="86">
        <f t="shared" si="22"/>
        <v>0</v>
      </c>
      <c r="M667" s="86">
        <f t="shared" si="23"/>
        <v>0</v>
      </c>
    </row>
    <row r="668" spans="10:13" ht="54.95" customHeight="1">
      <c r="J668" s="86">
        <f t="shared" si="22"/>
        <v>0</v>
      </c>
      <c r="M668" s="86">
        <f t="shared" si="23"/>
        <v>0</v>
      </c>
    </row>
    <row r="669" spans="10:13" ht="54.95" customHeight="1">
      <c r="J669" s="86">
        <f t="shared" si="22"/>
        <v>0</v>
      </c>
      <c r="M669" s="86">
        <f t="shared" si="23"/>
        <v>0</v>
      </c>
    </row>
    <row r="670" spans="10:13" ht="54.95" customHeight="1">
      <c r="J670" s="86">
        <f t="shared" si="22"/>
        <v>0</v>
      </c>
      <c r="M670" s="86">
        <f t="shared" si="23"/>
        <v>0</v>
      </c>
    </row>
    <row r="671" spans="10:13" ht="54.95" customHeight="1">
      <c r="J671" s="86">
        <f t="shared" si="22"/>
        <v>0</v>
      </c>
      <c r="M671" s="86">
        <f t="shared" si="23"/>
        <v>0</v>
      </c>
    </row>
    <row r="672" spans="10:13" ht="54.95" customHeight="1">
      <c r="J672" s="86">
        <f t="shared" si="22"/>
        <v>0</v>
      </c>
      <c r="M672" s="86">
        <f t="shared" si="23"/>
        <v>0</v>
      </c>
    </row>
    <row r="673" spans="10:13" ht="54.95" customHeight="1">
      <c r="J673" s="86">
        <f t="shared" si="22"/>
        <v>0</v>
      </c>
      <c r="M673" s="86">
        <f t="shared" si="23"/>
        <v>0</v>
      </c>
    </row>
    <row r="674" spans="10:13" ht="54.95" customHeight="1">
      <c r="J674" s="86">
        <f t="shared" si="22"/>
        <v>0</v>
      </c>
      <c r="M674" s="86">
        <f t="shared" si="23"/>
        <v>0</v>
      </c>
    </row>
    <row r="675" spans="10:13" ht="54.95" customHeight="1">
      <c r="J675" s="86">
        <f t="shared" ref="J675:J738" si="24">H675*I675</f>
        <v>0</v>
      </c>
      <c r="M675" s="86">
        <f t="shared" ref="M675:M738" si="25">K675*L675</f>
        <v>0</v>
      </c>
    </row>
    <row r="676" spans="10:13" ht="54.95" customHeight="1">
      <c r="J676" s="86">
        <f t="shared" si="24"/>
        <v>0</v>
      </c>
      <c r="M676" s="86">
        <f t="shared" si="25"/>
        <v>0</v>
      </c>
    </row>
    <row r="677" spans="10:13" ht="54.95" customHeight="1">
      <c r="J677" s="86">
        <f t="shared" si="24"/>
        <v>0</v>
      </c>
      <c r="M677" s="86">
        <f t="shared" si="25"/>
        <v>0</v>
      </c>
    </row>
    <row r="678" spans="10:13" ht="54.95" customHeight="1">
      <c r="J678" s="86">
        <f t="shared" si="24"/>
        <v>0</v>
      </c>
      <c r="M678" s="86">
        <f t="shared" si="25"/>
        <v>0</v>
      </c>
    </row>
    <row r="679" spans="10:13" ht="54.95" customHeight="1">
      <c r="J679" s="86">
        <f t="shared" si="24"/>
        <v>0</v>
      </c>
      <c r="M679" s="86">
        <f t="shared" si="25"/>
        <v>0</v>
      </c>
    </row>
    <row r="680" spans="10:13" ht="54.95" customHeight="1">
      <c r="J680" s="86">
        <f t="shared" si="24"/>
        <v>0</v>
      </c>
      <c r="M680" s="86">
        <f t="shared" si="25"/>
        <v>0</v>
      </c>
    </row>
    <row r="681" spans="10:13" ht="54.95" customHeight="1">
      <c r="J681" s="86">
        <f t="shared" si="24"/>
        <v>0</v>
      </c>
      <c r="M681" s="86">
        <f t="shared" si="25"/>
        <v>0</v>
      </c>
    </row>
    <row r="682" spans="10:13" ht="54.95" customHeight="1">
      <c r="J682" s="86">
        <f t="shared" si="24"/>
        <v>0</v>
      </c>
      <c r="M682" s="86">
        <f t="shared" si="25"/>
        <v>0</v>
      </c>
    </row>
    <row r="683" spans="10:13" ht="54.95" customHeight="1">
      <c r="J683" s="86">
        <f t="shared" si="24"/>
        <v>0</v>
      </c>
      <c r="M683" s="86">
        <f t="shared" si="25"/>
        <v>0</v>
      </c>
    </row>
    <row r="684" spans="10:13" ht="54.95" customHeight="1">
      <c r="J684" s="86">
        <f t="shared" si="24"/>
        <v>0</v>
      </c>
      <c r="M684" s="86">
        <f t="shared" si="25"/>
        <v>0</v>
      </c>
    </row>
    <row r="685" spans="10:13" ht="54.95" customHeight="1">
      <c r="J685" s="86">
        <f t="shared" si="24"/>
        <v>0</v>
      </c>
      <c r="M685" s="86">
        <f t="shared" si="25"/>
        <v>0</v>
      </c>
    </row>
    <row r="686" spans="10:13" ht="54.95" customHeight="1">
      <c r="J686" s="86">
        <f t="shared" si="24"/>
        <v>0</v>
      </c>
      <c r="M686" s="86">
        <f t="shared" si="25"/>
        <v>0</v>
      </c>
    </row>
    <row r="687" spans="10:13" ht="54.95" customHeight="1">
      <c r="J687" s="86">
        <f t="shared" si="24"/>
        <v>0</v>
      </c>
      <c r="M687" s="86">
        <f t="shared" si="25"/>
        <v>0</v>
      </c>
    </row>
    <row r="688" spans="10:13" ht="54.95" customHeight="1">
      <c r="J688" s="86">
        <f t="shared" si="24"/>
        <v>0</v>
      </c>
      <c r="M688" s="86">
        <f t="shared" si="25"/>
        <v>0</v>
      </c>
    </row>
    <row r="689" spans="10:13" ht="54.95" customHeight="1">
      <c r="J689" s="86">
        <f t="shared" si="24"/>
        <v>0</v>
      </c>
      <c r="M689" s="86">
        <f t="shared" si="25"/>
        <v>0</v>
      </c>
    </row>
    <row r="690" spans="10:13" ht="54.95" customHeight="1">
      <c r="J690" s="86">
        <f t="shared" si="24"/>
        <v>0</v>
      </c>
      <c r="M690" s="86">
        <f t="shared" si="25"/>
        <v>0</v>
      </c>
    </row>
    <row r="691" spans="10:13" ht="54.95" customHeight="1">
      <c r="J691" s="86">
        <f t="shared" si="24"/>
        <v>0</v>
      </c>
      <c r="M691" s="86">
        <f t="shared" si="25"/>
        <v>0</v>
      </c>
    </row>
    <row r="692" spans="10:13" ht="54.95" customHeight="1">
      <c r="J692" s="86">
        <f t="shared" si="24"/>
        <v>0</v>
      </c>
      <c r="M692" s="86">
        <f t="shared" si="25"/>
        <v>0</v>
      </c>
    </row>
    <row r="693" spans="10:13" ht="54.95" customHeight="1">
      <c r="J693" s="86">
        <f t="shared" si="24"/>
        <v>0</v>
      </c>
      <c r="M693" s="86">
        <f t="shared" si="25"/>
        <v>0</v>
      </c>
    </row>
    <row r="694" spans="10:13" ht="54.95" customHeight="1">
      <c r="J694" s="86">
        <f t="shared" si="24"/>
        <v>0</v>
      </c>
      <c r="M694" s="86">
        <f t="shared" si="25"/>
        <v>0</v>
      </c>
    </row>
    <row r="695" spans="10:13" ht="54.95" customHeight="1">
      <c r="J695" s="86">
        <f t="shared" si="24"/>
        <v>0</v>
      </c>
      <c r="M695" s="86">
        <f t="shared" si="25"/>
        <v>0</v>
      </c>
    </row>
    <row r="696" spans="10:13" ht="54.95" customHeight="1">
      <c r="J696" s="86">
        <f t="shared" si="24"/>
        <v>0</v>
      </c>
      <c r="M696" s="86">
        <f t="shared" si="25"/>
        <v>0</v>
      </c>
    </row>
    <row r="697" spans="10:13" ht="54.95" customHeight="1">
      <c r="J697" s="86">
        <f t="shared" si="24"/>
        <v>0</v>
      </c>
      <c r="M697" s="86">
        <f t="shared" si="25"/>
        <v>0</v>
      </c>
    </row>
    <row r="698" spans="10:13" ht="54.95" customHeight="1">
      <c r="J698" s="86">
        <f t="shared" si="24"/>
        <v>0</v>
      </c>
      <c r="M698" s="86">
        <f t="shared" si="25"/>
        <v>0</v>
      </c>
    </row>
    <row r="699" spans="10:13" ht="54.95" customHeight="1">
      <c r="J699" s="86">
        <f t="shared" si="24"/>
        <v>0</v>
      </c>
      <c r="M699" s="86">
        <f t="shared" si="25"/>
        <v>0</v>
      </c>
    </row>
    <row r="700" spans="10:13" ht="54.95" customHeight="1">
      <c r="J700" s="86">
        <f t="shared" si="24"/>
        <v>0</v>
      </c>
      <c r="M700" s="86">
        <f t="shared" si="25"/>
        <v>0</v>
      </c>
    </row>
    <row r="701" spans="10:13" ht="54.95" customHeight="1">
      <c r="J701" s="86">
        <f t="shared" si="24"/>
        <v>0</v>
      </c>
      <c r="M701" s="86">
        <f t="shared" si="25"/>
        <v>0</v>
      </c>
    </row>
    <row r="702" spans="10:13" ht="54.95" customHeight="1">
      <c r="J702" s="86">
        <f t="shared" si="24"/>
        <v>0</v>
      </c>
      <c r="M702" s="86">
        <f t="shared" si="25"/>
        <v>0</v>
      </c>
    </row>
    <row r="703" spans="10:13" ht="54.95" customHeight="1">
      <c r="J703" s="86">
        <f t="shared" si="24"/>
        <v>0</v>
      </c>
      <c r="M703" s="86">
        <f t="shared" si="25"/>
        <v>0</v>
      </c>
    </row>
    <row r="704" spans="10:13" ht="54.95" customHeight="1">
      <c r="J704" s="86">
        <f t="shared" si="24"/>
        <v>0</v>
      </c>
      <c r="M704" s="86">
        <f t="shared" si="25"/>
        <v>0</v>
      </c>
    </row>
    <row r="705" spans="10:13" ht="54.95" customHeight="1">
      <c r="J705" s="86">
        <f t="shared" si="24"/>
        <v>0</v>
      </c>
      <c r="M705" s="86">
        <f t="shared" si="25"/>
        <v>0</v>
      </c>
    </row>
    <row r="706" spans="10:13" ht="54.95" customHeight="1">
      <c r="J706" s="86">
        <f t="shared" si="24"/>
        <v>0</v>
      </c>
      <c r="M706" s="86">
        <f t="shared" si="25"/>
        <v>0</v>
      </c>
    </row>
    <row r="707" spans="10:13" ht="54.95" customHeight="1">
      <c r="J707" s="86">
        <f t="shared" si="24"/>
        <v>0</v>
      </c>
      <c r="M707" s="86">
        <f t="shared" si="25"/>
        <v>0</v>
      </c>
    </row>
    <row r="708" spans="10:13" ht="54.95" customHeight="1">
      <c r="J708" s="86">
        <f t="shared" si="24"/>
        <v>0</v>
      </c>
      <c r="M708" s="86">
        <f t="shared" si="25"/>
        <v>0</v>
      </c>
    </row>
    <row r="709" spans="10:13" ht="54.95" customHeight="1">
      <c r="J709" s="86">
        <f t="shared" si="24"/>
        <v>0</v>
      </c>
      <c r="M709" s="86">
        <f t="shared" si="25"/>
        <v>0</v>
      </c>
    </row>
    <row r="710" spans="10:13" ht="54.95" customHeight="1">
      <c r="J710" s="86">
        <f t="shared" si="24"/>
        <v>0</v>
      </c>
      <c r="M710" s="86">
        <f t="shared" si="25"/>
        <v>0</v>
      </c>
    </row>
    <row r="711" spans="10:13" ht="54.95" customHeight="1">
      <c r="J711" s="86">
        <f t="shared" si="24"/>
        <v>0</v>
      </c>
      <c r="M711" s="86">
        <f t="shared" si="25"/>
        <v>0</v>
      </c>
    </row>
    <row r="712" spans="10:13" ht="54.95" customHeight="1">
      <c r="J712" s="86">
        <f t="shared" si="24"/>
        <v>0</v>
      </c>
      <c r="M712" s="86">
        <f t="shared" si="25"/>
        <v>0</v>
      </c>
    </row>
    <row r="713" spans="10:13" ht="54.95" customHeight="1">
      <c r="J713" s="86">
        <f t="shared" si="24"/>
        <v>0</v>
      </c>
      <c r="M713" s="86">
        <f t="shared" si="25"/>
        <v>0</v>
      </c>
    </row>
    <row r="714" spans="10:13" ht="54.95" customHeight="1">
      <c r="J714" s="86">
        <f t="shared" si="24"/>
        <v>0</v>
      </c>
      <c r="M714" s="86">
        <f t="shared" si="25"/>
        <v>0</v>
      </c>
    </row>
    <row r="715" spans="10:13" ht="54.95" customHeight="1">
      <c r="J715" s="86">
        <f t="shared" si="24"/>
        <v>0</v>
      </c>
      <c r="M715" s="86">
        <f t="shared" si="25"/>
        <v>0</v>
      </c>
    </row>
    <row r="716" spans="10:13" ht="54.95" customHeight="1">
      <c r="J716" s="86">
        <f t="shared" si="24"/>
        <v>0</v>
      </c>
      <c r="M716" s="86">
        <f t="shared" si="25"/>
        <v>0</v>
      </c>
    </row>
    <row r="717" spans="10:13" ht="54.95" customHeight="1">
      <c r="J717" s="86">
        <f t="shared" si="24"/>
        <v>0</v>
      </c>
      <c r="M717" s="86">
        <f t="shared" si="25"/>
        <v>0</v>
      </c>
    </row>
    <row r="718" spans="10:13" ht="54.95" customHeight="1">
      <c r="J718" s="86">
        <f t="shared" si="24"/>
        <v>0</v>
      </c>
      <c r="M718" s="86">
        <f t="shared" si="25"/>
        <v>0</v>
      </c>
    </row>
    <row r="719" spans="10:13" ht="54.95" customHeight="1">
      <c r="J719" s="86">
        <f t="shared" si="24"/>
        <v>0</v>
      </c>
      <c r="M719" s="86">
        <f t="shared" si="25"/>
        <v>0</v>
      </c>
    </row>
    <row r="720" spans="10:13" ht="54.95" customHeight="1">
      <c r="J720" s="86">
        <f t="shared" si="24"/>
        <v>0</v>
      </c>
      <c r="M720" s="86">
        <f t="shared" si="25"/>
        <v>0</v>
      </c>
    </row>
    <row r="721" spans="10:13" ht="54.95" customHeight="1">
      <c r="J721" s="86">
        <f t="shared" si="24"/>
        <v>0</v>
      </c>
      <c r="M721" s="86">
        <f t="shared" si="25"/>
        <v>0</v>
      </c>
    </row>
    <row r="722" spans="10:13" ht="54.95" customHeight="1">
      <c r="J722" s="86">
        <f t="shared" si="24"/>
        <v>0</v>
      </c>
      <c r="M722" s="86">
        <f t="shared" si="25"/>
        <v>0</v>
      </c>
    </row>
    <row r="723" spans="10:13" ht="54.95" customHeight="1">
      <c r="J723" s="86">
        <f t="shared" si="24"/>
        <v>0</v>
      </c>
      <c r="M723" s="86">
        <f t="shared" si="25"/>
        <v>0</v>
      </c>
    </row>
    <row r="724" spans="10:13" ht="54.95" customHeight="1">
      <c r="J724" s="86">
        <f t="shared" si="24"/>
        <v>0</v>
      </c>
      <c r="M724" s="86">
        <f t="shared" si="25"/>
        <v>0</v>
      </c>
    </row>
    <row r="725" spans="10:13" ht="54.95" customHeight="1">
      <c r="J725" s="86">
        <f t="shared" si="24"/>
        <v>0</v>
      </c>
      <c r="M725" s="86">
        <f t="shared" si="25"/>
        <v>0</v>
      </c>
    </row>
    <row r="726" spans="10:13" ht="54.95" customHeight="1">
      <c r="J726" s="86">
        <f t="shared" si="24"/>
        <v>0</v>
      </c>
      <c r="M726" s="86">
        <f t="shared" si="25"/>
        <v>0</v>
      </c>
    </row>
    <row r="727" spans="10:13" ht="54.95" customHeight="1">
      <c r="J727" s="86">
        <f t="shared" si="24"/>
        <v>0</v>
      </c>
      <c r="M727" s="86">
        <f t="shared" si="25"/>
        <v>0</v>
      </c>
    </row>
    <row r="728" spans="10:13" ht="54.95" customHeight="1">
      <c r="J728" s="86">
        <f t="shared" si="24"/>
        <v>0</v>
      </c>
      <c r="M728" s="86">
        <f t="shared" si="25"/>
        <v>0</v>
      </c>
    </row>
    <row r="729" spans="10:13" ht="54.95" customHeight="1">
      <c r="J729" s="86">
        <f t="shared" si="24"/>
        <v>0</v>
      </c>
      <c r="M729" s="86">
        <f t="shared" si="25"/>
        <v>0</v>
      </c>
    </row>
    <row r="730" spans="10:13" ht="54.95" customHeight="1">
      <c r="J730" s="86">
        <f t="shared" si="24"/>
        <v>0</v>
      </c>
      <c r="M730" s="86">
        <f t="shared" si="25"/>
        <v>0</v>
      </c>
    </row>
    <row r="731" spans="10:13" ht="54.95" customHeight="1">
      <c r="J731" s="86">
        <f t="shared" si="24"/>
        <v>0</v>
      </c>
      <c r="M731" s="86">
        <f t="shared" si="25"/>
        <v>0</v>
      </c>
    </row>
    <row r="732" spans="10:13" ht="54.95" customHeight="1">
      <c r="J732" s="86">
        <f t="shared" si="24"/>
        <v>0</v>
      </c>
      <c r="M732" s="86">
        <f t="shared" si="25"/>
        <v>0</v>
      </c>
    </row>
    <row r="733" spans="10:13" ht="54.95" customHeight="1">
      <c r="J733" s="86">
        <f t="shared" si="24"/>
        <v>0</v>
      </c>
      <c r="M733" s="86">
        <f t="shared" si="25"/>
        <v>0</v>
      </c>
    </row>
    <row r="734" spans="10:13" ht="54.95" customHeight="1">
      <c r="J734" s="86">
        <f t="shared" si="24"/>
        <v>0</v>
      </c>
      <c r="M734" s="86">
        <f t="shared" si="25"/>
        <v>0</v>
      </c>
    </row>
    <row r="735" spans="10:13" ht="54.95" customHeight="1">
      <c r="J735" s="86">
        <f t="shared" si="24"/>
        <v>0</v>
      </c>
      <c r="M735" s="86">
        <f t="shared" si="25"/>
        <v>0</v>
      </c>
    </row>
    <row r="736" spans="10:13" ht="54.95" customHeight="1">
      <c r="J736" s="86">
        <f t="shared" si="24"/>
        <v>0</v>
      </c>
      <c r="M736" s="86">
        <f t="shared" si="25"/>
        <v>0</v>
      </c>
    </row>
    <row r="737" spans="10:13" ht="54.95" customHeight="1">
      <c r="J737" s="86">
        <f t="shared" si="24"/>
        <v>0</v>
      </c>
      <c r="M737" s="86">
        <f t="shared" si="25"/>
        <v>0</v>
      </c>
    </row>
    <row r="738" spans="10:13" ht="54.95" customHeight="1">
      <c r="J738" s="86">
        <f t="shared" si="24"/>
        <v>0</v>
      </c>
      <c r="M738" s="86">
        <f t="shared" si="25"/>
        <v>0</v>
      </c>
    </row>
    <row r="739" spans="10:13" ht="54.95" customHeight="1">
      <c r="J739" s="86">
        <f t="shared" ref="J739:J802" si="26">H739*I739</f>
        <v>0</v>
      </c>
      <c r="M739" s="86">
        <f t="shared" ref="M739:M802" si="27">K739*L739</f>
        <v>0</v>
      </c>
    </row>
    <row r="740" spans="10:13" ht="54.95" customHeight="1">
      <c r="J740" s="86">
        <f t="shared" si="26"/>
        <v>0</v>
      </c>
      <c r="M740" s="86">
        <f t="shared" si="27"/>
        <v>0</v>
      </c>
    </row>
    <row r="741" spans="10:13" ht="54.95" customHeight="1">
      <c r="J741" s="86">
        <f t="shared" si="26"/>
        <v>0</v>
      </c>
      <c r="M741" s="86">
        <f t="shared" si="27"/>
        <v>0</v>
      </c>
    </row>
    <row r="742" spans="10:13" ht="54.95" customHeight="1">
      <c r="J742" s="86">
        <f t="shared" si="26"/>
        <v>0</v>
      </c>
      <c r="M742" s="86">
        <f t="shared" si="27"/>
        <v>0</v>
      </c>
    </row>
    <row r="743" spans="10:13" ht="54.95" customHeight="1">
      <c r="J743" s="86">
        <f t="shared" si="26"/>
        <v>0</v>
      </c>
      <c r="M743" s="86">
        <f t="shared" si="27"/>
        <v>0</v>
      </c>
    </row>
    <row r="744" spans="10:13" ht="54.95" customHeight="1">
      <c r="J744" s="86">
        <f t="shared" si="26"/>
        <v>0</v>
      </c>
      <c r="M744" s="86">
        <f t="shared" si="27"/>
        <v>0</v>
      </c>
    </row>
    <row r="745" spans="10:13" ht="54.95" customHeight="1">
      <c r="J745" s="86">
        <f t="shared" si="26"/>
        <v>0</v>
      </c>
      <c r="M745" s="86">
        <f t="shared" si="27"/>
        <v>0</v>
      </c>
    </row>
    <row r="746" spans="10:13" ht="54.95" customHeight="1">
      <c r="J746" s="86">
        <f t="shared" si="26"/>
        <v>0</v>
      </c>
      <c r="M746" s="86">
        <f t="shared" si="27"/>
        <v>0</v>
      </c>
    </row>
    <row r="747" spans="10:13" ht="54.95" customHeight="1">
      <c r="J747" s="86">
        <f t="shared" si="26"/>
        <v>0</v>
      </c>
      <c r="M747" s="86">
        <f t="shared" si="27"/>
        <v>0</v>
      </c>
    </row>
    <row r="748" spans="10:13" ht="54.95" customHeight="1">
      <c r="J748" s="86">
        <f t="shared" si="26"/>
        <v>0</v>
      </c>
      <c r="M748" s="86">
        <f t="shared" si="27"/>
        <v>0</v>
      </c>
    </row>
    <row r="749" spans="10:13" ht="54.95" customHeight="1">
      <c r="J749" s="86">
        <f t="shared" si="26"/>
        <v>0</v>
      </c>
      <c r="M749" s="86">
        <f t="shared" si="27"/>
        <v>0</v>
      </c>
    </row>
    <row r="750" spans="10:13" ht="54.95" customHeight="1">
      <c r="J750" s="86">
        <f t="shared" si="26"/>
        <v>0</v>
      </c>
      <c r="M750" s="86">
        <f t="shared" si="27"/>
        <v>0</v>
      </c>
    </row>
    <row r="751" spans="10:13" ht="54.95" customHeight="1">
      <c r="J751" s="86">
        <f t="shared" si="26"/>
        <v>0</v>
      </c>
      <c r="M751" s="86">
        <f t="shared" si="27"/>
        <v>0</v>
      </c>
    </row>
    <row r="752" spans="10:13" ht="54.95" customHeight="1">
      <c r="J752" s="86">
        <f t="shared" si="26"/>
        <v>0</v>
      </c>
      <c r="M752" s="86">
        <f t="shared" si="27"/>
        <v>0</v>
      </c>
    </row>
    <row r="753" spans="10:13" ht="54.95" customHeight="1">
      <c r="J753" s="86">
        <f t="shared" si="26"/>
        <v>0</v>
      </c>
      <c r="M753" s="86">
        <f t="shared" si="27"/>
        <v>0</v>
      </c>
    </row>
    <row r="754" spans="10:13" ht="54.95" customHeight="1">
      <c r="J754" s="86">
        <f t="shared" si="26"/>
        <v>0</v>
      </c>
      <c r="M754" s="86">
        <f t="shared" si="27"/>
        <v>0</v>
      </c>
    </row>
    <row r="755" spans="10:13" ht="54.95" customHeight="1">
      <c r="J755" s="86">
        <f t="shared" si="26"/>
        <v>0</v>
      </c>
      <c r="M755" s="86">
        <f t="shared" si="27"/>
        <v>0</v>
      </c>
    </row>
    <row r="756" spans="10:13" ht="54.95" customHeight="1">
      <c r="J756" s="86">
        <f t="shared" si="26"/>
        <v>0</v>
      </c>
      <c r="M756" s="86">
        <f t="shared" si="27"/>
        <v>0</v>
      </c>
    </row>
    <row r="757" spans="10:13" ht="54.95" customHeight="1">
      <c r="J757" s="86">
        <f t="shared" si="26"/>
        <v>0</v>
      </c>
      <c r="M757" s="86">
        <f t="shared" si="27"/>
        <v>0</v>
      </c>
    </row>
    <row r="758" spans="10:13" ht="54.95" customHeight="1">
      <c r="J758" s="86">
        <f t="shared" si="26"/>
        <v>0</v>
      </c>
      <c r="M758" s="86">
        <f t="shared" si="27"/>
        <v>0</v>
      </c>
    </row>
    <row r="759" spans="10:13" ht="54.95" customHeight="1">
      <c r="J759" s="86">
        <f t="shared" si="26"/>
        <v>0</v>
      </c>
      <c r="M759" s="86">
        <f t="shared" si="27"/>
        <v>0</v>
      </c>
    </row>
    <row r="760" spans="10:13" ht="54.95" customHeight="1">
      <c r="J760" s="86">
        <f t="shared" si="26"/>
        <v>0</v>
      </c>
      <c r="M760" s="86">
        <f t="shared" si="27"/>
        <v>0</v>
      </c>
    </row>
    <row r="761" spans="10:13" ht="54.95" customHeight="1">
      <c r="J761" s="86">
        <f t="shared" si="26"/>
        <v>0</v>
      </c>
      <c r="M761" s="86">
        <f t="shared" si="27"/>
        <v>0</v>
      </c>
    </row>
    <row r="762" spans="10:13" ht="54.95" customHeight="1">
      <c r="J762" s="86">
        <f t="shared" si="26"/>
        <v>0</v>
      </c>
      <c r="M762" s="86">
        <f t="shared" si="27"/>
        <v>0</v>
      </c>
    </row>
    <row r="763" spans="10:13" ht="54.95" customHeight="1">
      <c r="J763" s="86">
        <f t="shared" si="26"/>
        <v>0</v>
      </c>
      <c r="M763" s="86">
        <f t="shared" si="27"/>
        <v>0</v>
      </c>
    </row>
    <row r="764" spans="10:13" ht="54.95" customHeight="1">
      <c r="J764" s="86">
        <f t="shared" si="26"/>
        <v>0</v>
      </c>
      <c r="M764" s="86">
        <f t="shared" si="27"/>
        <v>0</v>
      </c>
    </row>
    <row r="765" spans="10:13" ht="54.95" customHeight="1">
      <c r="J765" s="86">
        <f t="shared" si="26"/>
        <v>0</v>
      </c>
      <c r="M765" s="86">
        <f t="shared" si="27"/>
        <v>0</v>
      </c>
    </row>
    <row r="766" spans="10:13" ht="54.95" customHeight="1">
      <c r="J766" s="86">
        <f t="shared" si="26"/>
        <v>0</v>
      </c>
      <c r="M766" s="86">
        <f t="shared" si="27"/>
        <v>0</v>
      </c>
    </row>
    <row r="767" spans="10:13" ht="54.95" customHeight="1">
      <c r="J767" s="86">
        <f t="shared" si="26"/>
        <v>0</v>
      </c>
      <c r="M767" s="86">
        <f t="shared" si="27"/>
        <v>0</v>
      </c>
    </row>
    <row r="768" spans="10:13" ht="54.95" customHeight="1">
      <c r="J768" s="86">
        <f t="shared" si="26"/>
        <v>0</v>
      </c>
      <c r="M768" s="86">
        <f t="shared" si="27"/>
        <v>0</v>
      </c>
    </row>
    <row r="769" spans="10:13" ht="54.95" customHeight="1">
      <c r="J769" s="86">
        <f t="shared" si="26"/>
        <v>0</v>
      </c>
      <c r="M769" s="86">
        <f t="shared" si="27"/>
        <v>0</v>
      </c>
    </row>
    <row r="770" spans="10:13" ht="54.95" customHeight="1">
      <c r="J770" s="86">
        <f t="shared" si="26"/>
        <v>0</v>
      </c>
      <c r="M770" s="86">
        <f t="shared" si="27"/>
        <v>0</v>
      </c>
    </row>
    <row r="771" spans="10:13" ht="54.95" customHeight="1">
      <c r="J771" s="86">
        <f t="shared" si="26"/>
        <v>0</v>
      </c>
      <c r="M771" s="86">
        <f t="shared" si="27"/>
        <v>0</v>
      </c>
    </row>
    <row r="772" spans="10:13" ht="54.95" customHeight="1">
      <c r="J772" s="86">
        <f t="shared" si="26"/>
        <v>0</v>
      </c>
      <c r="M772" s="86">
        <f t="shared" si="27"/>
        <v>0</v>
      </c>
    </row>
    <row r="773" spans="10:13" ht="54.95" customHeight="1">
      <c r="J773" s="86">
        <f t="shared" si="26"/>
        <v>0</v>
      </c>
      <c r="M773" s="86">
        <f t="shared" si="27"/>
        <v>0</v>
      </c>
    </row>
    <row r="774" spans="10:13" ht="54.95" customHeight="1">
      <c r="J774" s="86">
        <f t="shared" si="26"/>
        <v>0</v>
      </c>
      <c r="M774" s="86">
        <f t="shared" si="27"/>
        <v>0</v>
      </c>
    </row>
    <row r="775" spans="10:13" ht="54.95" customHeight="1">
      <c r="J775" s="86">
        <f t="shared" si="26"/>
        <v>0</v>
      </c>
      <c r="M775" s="86">
        <f t="shared" si="27"/>
        <v>0</v>
      </c>
    </row>
    <row r="776" spans="10:13" ht="54.95" customHeight="1">
      <c r="J776" s="86">
        <f t="shared" si="26"/>
        <v>0</v>
      </c>
      <c r="M776" s="86">
        <f t="shared" si="27"/>
        <v>0</v>
      </c>
    </row>
    <row r="777" spans="10:13" ht="54.95" customHeight="1">
      <c r="J777" s="86">
        <f t="shared" si="26"/>
        <v>0</v>
      </c>
      <c r="M777" s="86">
        <f t="shared" si="27"/>
        <v>0</v>
      </c>
    </row>
    <row r="778" spans="10:13" ht="54.95" customHeight="1">
      <c r="J778" s="86">
        <f t="shared" si="26"/>
        <v>0</v>
      </c>
      <c r="M778" s="86">
        <f t="shared" si="27"/>
        <v>0</v>
      </c>
    </row>
    <row r="779" spans="10:13" ht="54.95" customHeight="1">
      <c r="J779" s="86">
        <f t="shared" si="26"/>
        <v>0</v>
      </c>
      <c r="M779" s="86">
        <f t="shared" si="27"/>
        <v>0</v>
      </c>
    </row>
    <row r="780" spans="10:13" ht="54.95" customHeight="1">
      <c r="J780" s="86">
        <f t="shared" si="26"/>
        <v>0</v>
      </c>
      <c r="M780" s="86">
        <f t="shared" si="27"/>
        <v>0</v>
      </c>
    </row>
    <row r="781" spans="10:13" ht="54.95" customHeight="1">
      <c r="J781" s="86">
        <f t="shared" si="26"/>
        <v>0</v>
      </c>
      <c r="M781" s="86">
        <f t="shared" si="27"/>
        <v>0</v>
      </c>
    </row>
    <row r="782" spans="10:13" ht="54.95" customHeight="1">
      <c r="J782" s="86">
        <f t="shared" si="26"/>
        <v>0</v>
      </c>
      <c r="M782" s="86">
        <f t="shared" si="27"/>
        <v>0</v>
      </c>
    </row>
    <row r="783" spans="10:13" ht="54.95" customHeight="1">
      <c r="J783" s="86">
        <f t="shared" si="26"/>
        <v>0</v>
      </c>
      <c r="M783" s="86">
        <f t="shared" si="27"/>
        <v>0</v>
      </c>
    </row>
    <row r="784" spans="10:13" ht="54.95" customHeight="1">
      <c r="J784" s="86">
        <f t="shared" si="26"/>
        <v>0</v>
      </c>
      <c r="M784" s="86">
        <f t="shared" si="27"/>
        <v>0</v>
      </c>
    </row>
    <row r="785" spans="10:13" ht="54.95" customHeight="1">
      <c r="J785" s="86">
        <f t="shared" si="26"/>
        <v>0</v>
      </c>
      <c r="M785" s="86">
        <f t="shared" si="27"/>
        <v>0</v>
      </c>
    </row>
    <row r="786" spans="10:13" ht="54.95" customHeight="1">
      <c r="J786" s="86">
        <f t="shared" si="26"/>
        <v>0</v>
      </c>
      <c r="M786" s="86">
        <f t="shared" si="27"/>
        <v>0</v>
      </c>
    </row>
    <row r="787" spans="10:13" ht="54.95" customHeight="1">
      <c r="J787" s="86">
        <f t="shared" si="26"/>
        <v>0</v>
      </c>
      <c r="M787" s="86">
        <f t="shared" si="27"/>
        <v>0</v>
      </c>
    </row>
    <row r="788" spans="10:13" ht="54.95" customHeight="1">
      <c r="J788" s="86">
        <f t="shared" si="26"/>
        <v>0</v>
      </c>
      <c r="M788" s="86">
        <f t="shared" si="27"/>
        <v>0</v>
      </c>
    </row>
    <row r="789" spans="10:13" ht="54.95" customHeight="1">
      <c r="J789" s="86">
        <f t="shared" si="26"/>
        <v>0</v>
      </c>
      <c r="M789" s="86">
        <f t="shared" si="27"/>
        <v>0</v>
      </c>
    </row>
    <row r="790" spans="10:13" ht="54.95" customHeight="1">
      <c r="J790" s="86">
        <f t="shared" si="26"/>
        <v>0</v>
      </c>
      <c r="M790" s="86">
        <f t="shared" si="27"/>
        <v>0</v>
      </c>
    </row>
    <row r="791" spans="10:13" ht="54.95" customHeight="1">
      <c r="J791" s="86">
        <f t="shared" si="26"/>
        <v>0</v>
      </c>
      <c r="M791" s="86">
        <f t="shared" si="27"/>
        <v>0</v>
      </c>
    </row>
    <row r="792" spans="10:13" ht="54.95" customHeight="1">
      <c r="J792" s="86">
        <f t="shared" si="26"/>
        <v>0</v>
      </c>
      <c r="M792" s="86">
        <f t="shared" si="27"/>
        <v>0</v>
      </c>
    </row>
    <row r="793" spans="10:13" ht="54.95" customHeight="1">
      <c r="J793" s="86">
        <f t="shared" si="26"/>
        <v>0</v>
      </c>
      <c r="M793" s="86">
        <f t="shared" si="27"/>
        <v>0</v>
      </c>
    </row>
    <row r="794" spans="10:13" ht="54.95" customHeight="1">
      <c r="J794" s="86">
        <f t="shared" si="26"/>
        <v>0</v>
      </c>
      <c r="M794" s="86">
        <f t="shared" si="27"/>
        <v>0</v>
      </c>
    </row>
    <row r="795" spans="10:13" ht="54.95" customHeight="1">
      <c r="J795" s="86">
        <f t="shared" si="26"/>
        <v>0</v>
      </c>
      <c r="M795" s="86">
        <f t="shared" si="27"/>
        <v>0</v>
      </c>
    </row>
    <row r="796" spans="10:13" ht="54.95" customHeight="1">
      <c r="J796" s="86">
        <f t="shared" si="26"/>
        <v>0</v>
      </c>
      <c r="M796" s="86">
        <f t="shared" si="27"/>
        <v>0</v>
      </c>
    </row>
    <row r="797" spans="10:13" ht="54.95" customHeight="1">
      <c r="J797" s="86">
        <f t="shared" si="26"/>
        <v>0</v>
      </c>
      <c r="M797" s="86">
        <f t="shared" si="27"/>
        <v>0</v>
      </c>
    </row>
    <row r="798" spans="10:13" ht="54.95" customHeight="1">
      <c r="J798" s="86">
        <f t="shared" si="26"/>
        <v>0</v>
      </c>
      <c r="M798" s="86">
        <f t="shared" si="27"/>
        <v>0</v>
      </c>
    </row>
    <row r="799" spans="10:13" ht="54.95" customHeight="1">
      <c r="J799" s="86">
        <f t="shared" si="26"/>
        <v>0</v>
      </c>
      <c r="M799" s="86">
        <f t="shared" si="27"/>
        <v>0</v>
      </c>
    </row>
    <row r="800" spans="10:13" ht="54.95" customHeight="1">
      <c r="J800" s="86">
        <f t="shared" si="26"/>
        <v>0</v>
      </c>
      <c r="M800" s="86">
        <f t="shared" si="27"/>
        <v>0</v>
      </c>
    </row>
    <row r="801" spans="10:13" ht="54.95" customHeight="1">
      <c r="J801" s="86">
        <f t="shared" si="26"/>
        <v>0</v>
      </c>
      <c r="M801" s="86">
        <f t="shared" si="27"/>
        <v>0</v>
      </c>
    </row>
    <row r="802" spans="10:13" ht="54.95" customHeight="1">
      <c r="J802" s="86">
        <f t="shared" si="26"/>
        <v>0</v>
      </c>
      <c r="M802" s="86">
        <f t="shared" si="27"/>
        <v>0</v>
      </c>
    </row>
    <row r="803" spans="10:13" ht="54.95" customHeight="1">
      <c r="J803" s="86">
        <f t="shared" ref="J803:J866" si="28">H803*I803</f>
        <v>0</v>
      </c>
      <c r="M803" s="86">
        <f t="shared" ref="M803:M866" si="29">K803*L803</f>
        <v>0</v>
      </c>
    </row>
    <row r="804" spans="10:13" ht="54.95" customHeight="1">
      <c r="J804" s="86">
        <f t="shared" si="28"/>
        <v>0</v>
      </c>
      <c r="M804" s="86">
        <f t="shared" si="29"/>
        <v>0</v>
      </c>
    </row>
    <row r="805" spans="10:13" ht="54.95" customHeight="1">
      <c r="J805" s="86">
        <f t="shared" si="28"/>
        <v>0</v>
      </c>
      <c r="M805" s="86">
        <f t="shared" si="29"/>
        <v>0</v>
      </c>
    </row>
    <row r="806" spans="10:13" ht="54.95" customHeight="1">
      <c r="J806" s="86">
        <f t="shared" si="28"/>
        <v>0</v>
      </c>
      <c r="M806" s="86">
        <f t="shared" si="29"/>
        <v>0</v>
      </c>
    </row>
    <row r="807" spans="10:13" ht="54.95" customHeight="1">
      <c r="J807" s="86">
        <f t="shared" si="28"/>
        <v>0</v>
      </c>
      <c r="M807" s="86">
        <f t="shared" si="29"/>
        <v>0</v>
      </c>
    </row>
    <row r="808" spans="10:13" ht="54.95" customHeight="1">
      <c r="J808" s="86">
        <f t="shared" si="28"/>
        <v>0</v>
      </c>
      <c r="M808" s="86">
        <f t="shared" si="29"/>
        <v>0</v>
      </c>
    </row>
    <row r="809" spans="10:13" ht="54.95" customHeight="1">
      <c r="J809" s="86">
        <f t="shared" si="28"/>
        <v>0</v>
      </c>
      <c r="M809" s="86">
        <f t="shared" si="29"/>
        <v>0</v>
      </c>
    </row>
    <row r="810" spans="10:13" ht="54.95" customHeight="1">
      <c r="J810" s="86">
        <f t="shared" si="28"/>
        <v>0</v>
      </c>
      <c r="M810" s="86">
        <f t="shared" si="29"/>
        <v>0</v>
      </c>
    </row>
    <row r="811" spans="10:13" ht="54.95" customHeight="1">
      <c r="J811" s="86">
        <f t="shared" si="28"/>
        <v>0</v>
      </c>
      <c r="M811" s="86">
        <f t="shared" si="29"/>
        <v>0</v>
      </c>
    </row>
    <row r="812" spans="10:13" ht="54.95" customHeight="1">
      <c r="J812" s="86">
        <f t="shared" si="28"/>
        <v>0</v>
      </c>
      <c r="M812" s="86">
        <f t="shared" si="29"/>
        <v>0</v>
      </c>
    </row>
    <row r="813" spans="10:13" ht="54.95" customHeight="1">
      <c r="J813" s="86">
        <f t="shared" si="28"/>
        <v>0</v>
      </c>
      <c r="M813" s="86">
        <f t="shared" si="29"/>
        <v>0</v>
      </c>
    </row>
    <row r="814" spans="10:13" ht="54.95" customHeight="1">
      <c r="J814" s="86">
        <f t="shared" si="28"/>
        <v>0</v>
      </c>
      <c r="M814" s="86">
        <f t="shared" si="29"/>
        <v>0</v>
      </c>
    </row>
    <row r="815" spans="10:13" ht="54.95" customHeight="1">
      <c r="J815" s="86">
        <f t="shared" si="28"/>
        <v>0</v>
      </c>
      <c r="M815" s="86">
        <f t="shared" si="29"/>
        <v>0</v>
      </c>
    </row>
    <row r="816" spans="10:13" ht="54.95" customHeight="1">
      <c r="J816" s="86">
        <f t="shared" si="28"/>
        <v>0</v>
      </c>
      <c r="M816" s="86">
        <f t="shared" si="29"/>
        <v>0</v>
      </c>
    </row>
    <row r="817" spans="10:13" ht="54.95" customHeight="1">
      <c r="J817" s="86">
        <f t="shared" si="28"/>
        <v>0</v>
      </c>
      <c r="M817" s="86">
        <f t="shared" si="29"/>
        <v>0</v>
      </c>
    </row>
    <row r="818" spans="10:13" ht="54.95" customHeight="1">
      <c r="J818" s="86">
        <f t="shared" si="28"/>
        <v>0</v>
      </c>
      <c r="M818" s="86">
        <f t="shared" si="29"/>
        <v>0</v>
      </c>
    </row>
    <row r="819" spans="10:13" ht="54.95" customHeight="1">
      <c r="J819" s="86">
        <f t="shared" si="28"/>
        <v>0</v>
      </c>
      <c r="M819" s="86">
        <f t="shared" si="29"/>
        <v>0</v>
      </c>
    </row>
    <row r="820" spans="10:13" ht="54.95" customHeight="1">
      <c r="J820" s="86">
        <f t="shared" si="28"/>
        <v>0</v>
      </c>
      <c r="M820" s="86">
        <f t="shared" si="29"/>
        <v>0</v>
      </c>
    </row>
    <row r="821" spans="10:13" ht="54.95" customHeight="1">
      <c r="J821" s="86">
        <f t="shared" si="28"/>
        <v>0</v>
      </c>
      <c r="M821" s="86">
        <f t="shared" si="29"/>
        <v>0</v>
      </c>
    </row>
    <row r="822" spans="10:13" ht="54.95" customHeight="1">
      <c r="J822" s="86">
        <f t="shared" si="28"/>
        <v>0</v>
      </c>
      <c r="M822" s="86">
        <f t="shared" si="29"/>
        <v>0</v>
      </c>
    </row>
    <row r="823" spans="10:13" ht="54.95" customHeight="1">
      <c r="J823" s="86">
        <f t="shared" si="28"/>
        <v>0</v>
      </c>
      <c r="M823" s="86">
        <f t="shared" si="29"/>
        <v>0</v>
      </c>
    </row>
    <row r="824" spans="10:13" ht="54.95" customHeight="1">
      <c r="J824" s="86">
        <f t="shared" si="28"/>
        <v>0</v>
      </c>
      <c r="M824" s="86">
        <f t="shared" si="29"/>
        <v>0</v>
      </c>
    </row>
    <row r="825" spans="10:13" ht="54.95" customHeight="1">
      <c r="J825" s="86">
        <f t="shared" si="28"/>
        <v>0</v>
      </c>
      <c r="M825" s="86">
        <f t="shared" si="29"/>
        <v>0</v>
      </c>
    </row>
    <row r="826" spans="10:13" ht="54.95" customHeight="1">
      <c r="J826" s="86">
        <f t="shared" si="28"/>
        <v>0</v>
      </c>
      <c r="M826" s="86">
        <f t="shared" si="29"/>
        <v>0</v>
      </c>
    </row>
    <row r="827" spans="10:13" ht="54.95" customHeight="1">
      <c r="J827" s="86">
        <f t="shared" si="28"/>
        <v>0</v>
      </c>
      <c r="M827" s="86">
        <f t="shared" si="29"/>
        <v>0</v>
      </c>
    </row>
    <row r="828" spans="10:13" ht="54.95" customHeight="1">
      <c r="J828" s="86">
        <f t="shared" si="28"/>
        <v>0</v>
      </c>
      <c r="M828" s="86">
        <f t="shared" si="29"/>
        <v>0</v>
      </c>
    </row>
    <row r="829" spans="10:13" ht="54.95" customHeight="1">
      <c r="J829" s="86">
        <f t="shared" si="28"/>
        <v>0</v>
      </c>
      <c r="M829" s="86">
        <f t="shared" si="29"/>
        <v>0</v>
      </c>
    </row>
    <row r="830" spans="10:13" ht="54.95" customHeight="1">
      <c r="J830" s="86">
        <f t="shared" si="28"/>
        <v>0</v>
      </c>
      <c r="M830" s="86">
        <f t="shared" si="29"/>
        <v>0</v>
      </c>
    </row>
    <row r="831" spans="10:13" ht="54.95" customHeight="1">
      <c r="J831" s="86">
        <f t="shared" si="28"/>
        <v>0</v>
      </c>
      <c r="M831" s="86">
        <f t="shared" si="29"/>
        <v>0</v>
      </c>
    </row>
    <row r="832" spans="10:13" ht="54.95" customHeight="1">
      <c r="J832" s="86">
        <f t="shared" si="28"/>
        <v>0</v>
      </c>
      <c r="M832" s="86">
        <f t="shared" si="29"/>
        <v>0</v>
      </c>
    </row>
    <row r="833" spans="10:13" ht="54.95" customHeight="1">
      <c r="J833" s="86">
        <f t="shared" si="28"/>
        <v>0</v>
      </c>
      <c r="M833" s="86">
        <f t="shared" si="29"/>
        <v>0</v>
      </c>
    </row>
    <row r="834" spans="10:13" ht="54.95" customHeight="1">
      <c r="J834" s="86">
        <f t="shared" si="28"/>
        <v>0</v>
      </c>
      <c r="M834" s="86">
        <f t="shared" si="29"/>
        <v>0</v>
      </c>
    </row>
    <row r="835" spans="10:13" ht="54.95" customHeight="1">
      <c r="J835" s="86">
        <f t="shared" si="28"/>
        <v>0</v>
      </c>
      <c r="M835" s="86">
        <f t="shared" si="29"/>
        <v>0</v>
      </c>
    </row>
    <row r="836" spans="10:13" ht="54.95" customHeight="1">
      <c r="J836" s="86">
        <f t="shared" si="28"/>
        <v>0</v>
      </c>
      <c r="M836" s="86">
        <f t="shared" si="29"/>
        <v>0</v>
      </c>
    </row>
    <row r="837" spans="10:13" ht="54.95" customHeight="1">
      <c r="J837" s="86">
        <f t="shared" si="28"/>
        <v>0</v>
      </c>
      <c r="M837" s="86">
        <f t="shared" si="29"/>
        <v>0</v>
      </c>
    </row>
    <row r="838" spans="10:13" ht="54.95" customHeight="1">
      <c r="J838" s="86">
        <f t="shared" si="28"/>
        <v>0</v>
      </c>
      <c r="M838" s="86">
        <f t="shared" si="29"/>
        <v>0</v>
      </c>
    </row>
    <row r="839" spans="10:13" ht="54.95" customHeight="1">
      <c r="J839" s="86">
        <f t="shared" si="28"/>
        <v>0</v>
      </c>
      <c r="M839" s="86">
        <f t="shared" si="29"/>
        <v>0</v>
      </c>
    </row>
    <row r="840" spans="10:13" ht="54.95" customHeight="1">
      <c r="J840" s="86">
        <f t="shared" si="28"/>
        <v>0</v>
      </c>
      <c r="M840" s="86">
        <f t="shared" si="29"/>
        <v>0</v>
      </c>
    </row>
    <row r="841" spans="10:13" ht="54.95" customHeight="1">
      <c r="J841" s="86">
        <f t="shared" si="28"/>
        <v>0</v>
      </c>
      <c r="M841" s="86">
        <f t="shared" si="29"/>
        <v>0</v>
      </c>
    </row>
    <row r="842" spans="10:13" ht="54.95" customHeight="1">
      <c r="J842" s="86">
        <f t="shared" si="28"/>
        <v>0</v>
      </c>
      <c r="M842" s="86">
        <f t="shared" si="29"/>
        <v>0</v>
      </c>
    </row>
    <row r="843" spans="10:13" ht="54.95" customHeight="1">
      <c r="J843" s="86">
        <f t="shared" si="28"/>
        <v>0</v>
      </c>
      <c r="M843" s="86">
        <f t="shared" si="29"/>
        <v>0</v>
      </c>
    </row>
    <row r="844" spans="10:13" ht="54.95" customHeight="1">
      <c r="J844" s="86">
        <f t="shared" si="28"/>
        <v>0</v>
      </c>
      <c r="M844" s="86">
        <f t="shared" si="29"/>
        <v>0</v>
      </c>
    </row>
    <row r="845" spans="10:13" ht="54.95" customHeight="1">
      <c r="J845" s="86">
        <f t="shared" si="28"/>
        <v>0</v>
      </c>
      <c r="M845" s="86">
        <f t="shared" si="29"/>
        <v>0</v>
      </c>
    </row>
    <row r="846" spans="10:13" ht="54.95" customHeight="1">
      <c r="J846" s="86">
        <f t="shared" si="28"/>
        <v>0</v>
      </c>
      <c r="M846" s="86">
        <f t="shared" si="29"/>
        <v>0</v>
      </c>
    </row>
    <row r="847" spans="10:13" ht="54.95" customHeight="1">
      <c r="J847" s="86">
        <f t="shared" si="28"/>
        <v>0</v>
      </c>
      <c r="M847" s="86">
        <f t="shared" si="29"/>
        <v>0</v>
      </c>
    </row>
    <row r="848" spans="10:13" ht="54.95" customHeight="1">
      <c r="J848" s="86">
        <f t="shared" si="28"/>
        <v>0</v>
      </c>
      <c r="M848" s="86">
        <f t="shared" si="29"/>
        <v>0</v>
      </c>
    </row>
    <row r="849" spans="10:13" ht="54.95" customHeight="1">
      <c r="J849" s="86">
        <f t="shared" si="28"/>
        <v>0</v>
      </c>
      <c r="M849" s="86">
        <f t="shared" si="29"/>
        <v>0</v>
      </c>
    </row>
    <row r="850" spans="10:13" ht="54.95" customHeight="1">
      <c r="J850" s="86">
        <f t="shared" si="28"/>
        <v>0</v>
      </c>
      <c r="M850" s="86">
        <f t="shared" si="29"/>
        <v>0</v>
      </c>
    </row>
    <row r="851" spans="10:13" ht="54.95" customHeight="1">
      <c r="J851" s="86">
        <f t="shared" si="28"/>
        <v>0</v>
      </c>
      <c r="M851" s="86">
        <f t="shared" si="29"/>
        <v>0</v>
      </c>
    </row>
    <row r="852" spans="10:13" ht="54.95" customHeight="1">
      <c r="J852" s="86">
        <f t="shared" si="28"/>
        <v>0</v>
      </c>
      <c r="M852" s="86">
        <f t="shared" si="29"/>
        <v>0</v>
      </c>
    </row>
    <row r="853" spans="10:13" ht="54.95" customHeight="1">
      <c r="J853" s="86">
        <f t="shared" si="28"/>
        <v>0</v>
      </c>
      <c r="M853" s="86">
        <f t="shared" si="29"/>
        <v>0</v>
      </c>
    </row>
    <row r="854" spans="10:13" ht="54.95" customHeight="1">
      <c r="J854" s="86">
        <f t="shared" si="28"/>
        <v>0</v>
      </c>
      <c r="M854" s="86">
        <f t="shared" si="29"/>
        <v>0</v>
      </c>
    </row>
    <row r="855" spans="10:13" ht="54.95" customHeight="1">
      <c r="J855" s="86">
        <f t="shared" si="28"/>
        <v>0</v>
      </c>
      <c r="M855" s="86">
        <f t="shared" si="29"/>
        <v>0</v>
      </c>
    </row>
    <row r="856" spans="10:13" ht="54.95" customHeight="1">
      <c r="J856" s="86">
        <f t="shared" si="28"/>
        <v>0</v>
      </c>
      <c r="M856" s="86">
        <f t="shared" si="29"/>
        <v>0</v>
      </c>
    </row>
    <row r="857" spans="10:13" ht="54.95" customHeight="1">
      <c r="J857" s="86">
        <f t="shared" si="28"/>
        <v>0</v>
      </c>
      <c r="M857" s="86">
        <f t="shared" si="29"/>
        <v>0</v>
      </c>
    </row>
    <row r="858" spans="10:13" ht="54.95" customHeight="1">
      <c r="J858" s="86">
        <f t="shared" si="28"/>
        <v>0</v>
      </c>
      <c r="M858" s="86">
        <f t="shared" si="29"/>
        <v>0</v>
      </c>
    </row>
    <row r="859" spans="10:13" ht="54.95" customHeight="1">
      <c r="J859" s="86">
        <f t="shared" si="28"/>
        <v>0</v>
      </c>
      <c r="M859" s="86">
        <f t="shared" si="29"/>
        <v>0</v>
      </c>
    </row>
    <row r="860" spans="10:13" ht="54.95" customHeight="1">
      <c r="J860" s="86">
        <f t="shared" si="28"/>
        <v>0</v>
      </c>
      <c r="M860" s="86">
        <f t="shared" si="29"/>
        <v>0</v>
      </c>
    </row>
    <row r="861" spans="10:13" ht="54.95" customHeight="1">
      <c r="J861" s="86">
        <f t="shared" si="28"/>
        <v>0</v>
      </c>
      <c r="M861" s="86">
        <f t="shared" si="29"/>
        <v>0</v>
      </c>
    </row>
    <row r="862" spans="10:13" ht="54.95" customHeight="1">
      <c r="J862" s="86">
        <f t="shared" si="28"/>
        <v>0</v>
      </c>
      <c r="M862" s="86">
        <f t="shared" si="29"/>
        <v>0</v>
      </c>
    </row>
    <row r="863" spans="10:13" ht="54.95" customHeight="1">
      <c r="J863" s="86">
        <f t="shared" si="28"/>
        <v>0</v>
      </c>
      <c r="M863" s="86">
        <f t="shared" si="29"/>
        <v>0</v>
      </c>
    </row>
    <row r="864" spans="10:13" ht="54.95" customHeight="1">
      <c r="J864" s="86">
        <f t="shared" si="28"/>
        <v>0</v>
      </c>
      <c r="M864" s="86">
        <f t="shared" si="29"/>
        <v>0</v>
      </c>
    </row>
    <row r="865" spans="10:13" ht="54.95" customHeight="1">
      <c r="J865" s="86">
        <f t="shared" si="28"/>
        <v>0</v>
      </c>
      <c r="M865" s="86">
        <f t="shared" si="29"/>
        <v>0</v>
      </c>
    </row>
    <row r="866" spans="10:13" ht="54.95" customHeight="1">
      <c r="J866" s="86">
        <f t="shared" si="28"/>
        <v>0</v>
      </c>
      <c r="M866" s="86">
        <f t="shared" si="29"/>
        <v>0</v>
      </c>
    </row>
    <row r="867" spans="10:13" ht="54.95" customHeight="1">
      <c r="J867" s="86">
        <f t="shared" ref="J867:J930" si="30">H867*I867</f>
        <v>0</v>
      </c>
      <c r="M867" s="86">
        <f t="shared" ref="M867:M930" si="31">K867*L867</f>
        <v>0</v>
      </c>
    </row>
    <row r="868" spans="10:13" ht="54.95" customHeight="1">
      <c r="J868" s="86">
        <f t="shared" si="30"/>
        <v>0</v>
      </c>
      <c r="M868" s="86">
        <f t="shared" si="31"/>
        <v>0</v>
      </c>
    </row>
    <row r="869" spans="10:13" ht="54.95" customHeight="1">
      <c r="J869" s="86">
        <f t="shared" si="30"/>
        <v>0</v>
      </c>
      <c r="M869" s="86">
        <f t="shared" si="31"/>
        <v>0</v>
      </c>
    </row>
    <row r="870" spans="10:13" ht="54.95" customHeight="1">
      <c r="J870" s="86">
        <f t="shared" si="30"/>
        <v>0</v>
      </c>
      <c r="M870" s="86">
        <f t="shared" si="31"/>
        <v>0</v>
      </c>
    </row>
    <row r="871" spans="10:13" ht="54.95" customHeight="1">
      <c r="J871" s="86">
        <f t="shared" si="30"/>
        <v>0</v>
      </c>
      <c r="M871" s="86">
        <f t="shared" si="31"/>
        <v>0</v>
      </c>
    </row>
    <row r="872" spans="10:13" ht="54.95" customHeight="1">
      <c r="J872" s="86">
        <f t="shared" si="30"/>
        <v>0</v>
      </c>
      <c r="M872" s="86">
        <f t="shared" si="31"/>
        <v>0</v>
      </c>
    </row>
    <row r="873" spans="10:13" ht="54.95" customHeight="1">
      <c r="J873" s="86">
        <f t="shared" si="30"/>
        <v>0</v>
      </c>
      <c r="M873" s="86">
        <f t="shared" si="31"/>
        <v>0</v>
      </c>
    </row>
    <row r="874" spans="10:13" ht="54.95" customHeight="1">
      <c r="J874" s="86">
        <f t="shared" si="30"/>
        <v>0</v>
      </c>
      <c r="M874" s="86">
        <f t="shared" si="31"/>
        <v>0</v>
      </c>
    </row>
    <row r="875" spans="10:13" ht="54.95" customHeight="1">
      <c r="J875" s="86">
        <f t="shared" si="30"/>
        <v>0</v>
      </c>
      <c r="M875" s="86">
        <f t="shared" si="31"/>
        <v>0</v>
      </c>
    </row>
    <row r="876" spans="10:13" ht="54.95" customHeight="1">
      <c r="J876" s="86">
        <f t="shared" si="30"/>
        <v>0</v>
      </c>
      <c r="M876" s="86">
        <f t="shared" si="31"/>
        <v>0</v>
      </c>
    </row>
    <row r="877" spans="10:13" ht="54.95" customHeight="1">
      <c r="J877" s="86">
        <f t="shared" si="30"/>
        <v>0</v>
      </c>
      <c r="M877" s="86">
        <f t="shared" si="31"/>
        <v>0</v>
      </c>
    </row>
    <row r="878" spans="10:13" ht="54.95" customHeight="1">
      <c r="J878" s="86">
        <f t="shared" si="30"/>
        <v>0</v>
      </c>
      <c r="M878" s="86">
        <f t="shared" si="31"/>
        <v>0</v>
      </c>
    </row>
    <row r="879" spans="10:13" ht="54.95" customHeight="1">
      <c r="J879" s="86">
        <f t="shared" si="30"/>
        <v>0</v>
      </c>
      <c r="M879" s="86">
        <f t="shared" si="31"/>
        <v>0</v>
      </c>
    </row>
    <row r="880" spans="10:13" ht="54.95" customHeight="1">
      <c r="J880" s="86">
        <f t="shared" si="30"/>
        <v>0</v>
      </c>
      <c r="M880" s="86">
        <f t="shared" si="31"/>
        <v>0</v>
      </c>
    </row>
    <row r="881" spans="10:13" ht="54.95" customHeight="1">
      <c r="J881" s="86">
        <f t="shared" si="30"/>
        <v>0</v>
      </c>
      <c r="M881" s="86">
        <f t="shared" si="31"/>
        <v>0</v>
      </c>
    </row>
    <row r="882" spans="10:13" ht="54.95" customHeight="1">
      <c r="J882" s="86">
        <f t="shared" si="30"/>
        <v>0</v>
      </c>
      <c r="M882" s="86">
        <f t="shared" si="31"/>
        <v>0</v>
      </c>
    </row>
    <row r="883" spans="10:13" ht="54.95" customHeight="1">
      <c r="J883" s="86">
        <f t="shared" si="30"/>
        <v>0</v>
      </c>
      <c r="M883" s="86">
        <f t="shared" si="31"/>
        <v>0</v>
      </c>
    </row>
    <row r="884" spans="10:13" ht="54.95" customHeight="1">
      <c r="J884" s="86">
        <f t="shared" si="30"/>
        <v>0</v>
      </c>
      <c r="M884" s="86">
        <f t="shared" si="31"/>
        <v>0</v>
      </c>
    </row>
    <row r="885" spans="10:13" ht="54.95" customHeight="1">
      <c r="J885" s="86">
        <f t="shared" si="30"/>
        <v>0</v>
      </c>
      <c r="M885" s="86">
        <f t="shared" si="31"/>
        <v>0</v>
      </c>
    </row>
    <row r="886" spans="10:13" ht="54.95" customHeight="1">
      <c r="J886" s="86">
        <f t="shared" si="30"/>
        <v>0</v>
      </c>
      <c r="M886" s="86">
        <f t="shared" si="31"/>
        <v>0</v>
      </c>
    </row>
    <row r="887" spans="10:13" ht="54.95" customHeight="1">
      <c r="J887" s="86">
        <f t="shared" si="30"/>
        <v>0</v>
      </c>
      <c r="M887" s="86">
        <f t="shared" si="31"/>
        <v>0</v>
      </c>
    </row>
    <row r="888" spans="10:13" ht="54.95" customHeight="1">
      <c r="J888" s="86">
        <f t="shared" si="30"/>
        <v>0</v>
      </c>
      <c r="M888" s="86">
        <f t="shared" si="31"/>
        <v>0</v>
      </c>
    </row>
    <row r="889" spans="10:13" ht="54.95" customHeight="1">
      <c r="J889" s="86">
        <f t="shared" si="30"/>
        <v>0</v>
      </c>
      <c r="M889" s="86">
        <f t="shared" si="31"/>
        <v>0</v>
      </c>
    </row>
    <row r="890" spans="10:13" ht="54.95" customHeight="1">
      <c r="J890" s="86">
        <f t="shared" si="30"/>
        <v>0</v>
      </c>
      <c r="M890" s="86">
        <f t="shared" si="31"/>
        <v>0</v>
      </c>
    </row>
    <row r="891" spans="10:13" ht="54.95" customHeight="1">
      <c r="J891" s="86">
        <f t="shared" si="30"/>
        <v>0</v>
      </c>
      <c r="M891" s="86">
        <f t="shared" si="31"/>
        <v>0</v>
      </c>
    </row>
    <row r="892" spans="10:13" ht="54.95" customHeight="1">
      <c r="J892" s="86">
        <f t="shared" si="30"/>
        <v>0</v>
      </c>
      <c r="M892" s="86">
        <f t="shared" si="31"/>
        <v>0</v>
      </c>
    </row>
    <row r="893" spans="10:13" ht="54.95" customHeight="1">
      <c r="J893" s="86">
        <f t="shared" si="30"/>
        <v>0</v>
      </c>
      <c r="M893" s="86">
        <f t="shared" si="31"/>
        <v>0</v>
      </c>
    </row>
    <row r="894" spans="10:13" ht="54.95" customHeight="1">
      <c r="J894" s="86">
        <f t="shared" si="30"/>
        <v>0</v>
      </c>
      <c r="M894" s="86">
        <f t="shared" si="31"/>
        <v>0</v>
      </c>
    </row>
    <row r="895" spans="10:13" ht="54.95" customHeight="1">
      <c r="J895" s="86">
        <f t="shared" si="30"/>
        <v>0</v>
      </c>
      <c r="M895" s="86">
        <f t="shared" si="31"/>
        <v>0</v>
      </c>
    </row>
    <row r="896" spans="10:13" ht="54.95" customHeight="1">
      <c r="J896" s="86">
        <f t="shared" si="30"/>
        <v>0</v>
      </c>
      <c r="M896" s="86">
        <f t="shared" si="31"/>
        <v>0</v>
      </c>
    </row>
    <row r="897" spans="10:13" ht="54.95" customHeight="1">
      <c r="J897" s="86">
        <f t="shared" si="30"/>
        <v>0</v>
      </c>
      <c r="M897" s="86">
        <f t="shared" si="31"/>
        <v>0</v>
      </c>
    </row>
    <row r="898" spans="10:13" ht="54.95" customHeight="1">
      <c r="J898" s="86">
        <f t="shared" si="30"/>
        <v>0</v>
      </c>
      <c r="M898" s="86">
        <f t="shared" si="31"/>
        <v>0</v>
      </c>
    </row>
    <row r="899" spans="10:13" ht="54.95" customHeight="1">
      <c r="J899" s="86">
        <f t="shared" si="30"/>
        <v>0</v>
      </c>
      <c r="M899" s="86">
        <f t="shared" si="31"/>
        <v>0</v>
      </c>
    </row>
    <row r="900" spans="10:13" ht="54.95" customHeight="1">
      <c r="J900" s="86">
        <f t="shared" si="30"/>
        <v>0</v>
      </c>
      <c r="M900" s="86">
        <f t="shared" si="31"/>
        <v>0</v>
      </c>
    </row>
    <row r="901" spans="10:13" ht="54.95" customHeight="1">
      <c r="J901" s="86">
        <f t="shared" si="30"/>
        <v>0</v>
      </c>
      <c r="M901" s="86">
        <f t="shared" si="31"/>
        <v>0</v>
      </c>
    </row>
    <row r="902" spans="10:13" ht="54.95" customHeight="1">
      <c r="J902" s="86">
        <f t="shared" si="30"/>
        <v>0</v>
      </c>
      <c r="M902" s="86">
        <f t="shared" si="31"/>
        <v>0</v>
      </c>
    </row>
    <row r="903" spans="10:13" ht="54.95" customHeight="1">
      <c r="J903" s="86">
        <f t="shared" si="30"/>
        <v>0</v>
      </c>
      <c r="M903" s="86">
        <f t="shared" si="31"/>
        <v>0</v>
      </c>
    </row>
    <row r="904" spans="10:13" ht="54.95" customHeight="1">
      <c r="J904" s="86">
        <f t="shared" si="30"/>
        <v>0</v>
      </c>
      <c r="M904" s="86">
        <f t="shared" si="31"/>
        <v>0</v>
      </c>
    </row>
    <row r="905" spans="10:13" ht="54.95" customHeight="1">
      <c r="J905" s="86">
        <f t="shared" si="30"/>
        <v>0</v>
      </c>
      <c r="M905" s="86">
        <f t="shared" si="31"/>
        <v>0</v>
      </c>
    </row>
    <row r="906" spans="10:13" ht="54.95" customHeight="1">
      <c r="J906" s="86">
        <f t="shared" si="30"/>
        <v>0</v>
      </c>
      <c r="M906" s="86">
        <f t="shared" si="31"/>
        <v>0</v>
      </c>
    </row>
    <row r="907" spans="10:13" ht="54.95" customHeight="1">
      <c r="J907" s="86">
        <f t="shared" si="30"/>
        <v>0</v>
      </c>
      <c r="M907" s="86">
        <f t="shared" si="31"/>
        <v>0</v>
      </c>
    </row>
    <row r="908" spans="10:13" ht="54.95" customHeight="1">
      <c r="J908" s="86">
        <f t="shared" si="30"/>
        <v>0</v>
      </c>
      <c r="M908" s="86">
        <f t="shared" si="31"/>
        <v>0</v>
      </c>
    </row>
    <row r="909" spans="10:13" ht="54.95" customHeight="1">
      <c r="J909" s="86">
        <f t="shared" si="30"/>
        <v>0</v>
      </c>
      <c r="M909" s="86">
        <f t="shared" si="31"/>
        <v>0</v>
      </c>
    </row>
    <row r="910" spans="10:13" ht="54.95" customHeight="1">
      <c r="J910" s="86">
        <f t="shared" si="30"/>
        <v>0</v>
      </c>
      <c r="M910" s="86">
        <f t="shared" si="31"/>
        <v>0</v>
      </c>
    </row>
    <row r="911" spans="10:13" ht="54.95" customHeight="1">
      <c r="J911" s="86">
        <f t="shared" si="30"/>
        <v>0</v>
      </c>
      <c r="M911" s="86">
        <f t="shared" si="31"/>
        <v>0</v>
      </c>
    </row>
    <row r="912" spans="10:13" ht="54.95" customHeight="1">
      <c r="J912" s="86">
        <f t="shared" si="30"/>
        <v>0</v>
      </c>
      <c r="M912" s="86">
        <f t="shared" si="31"/>
        <v>0</v>
      </c>
    </row>
    <row r="913" spans="10:13" ht="54.95" customHeight="1">
      <c r="J913" s="86">
        <f t="shared" si="30"/>
        <v>0</v>
      </c>
      <c r="M913" s="86">
        <f t="shared" si="31"/>
        <v>0</v>
      </c>
    </row>
    <row r="914" spans="10:13" ht="54.95" customHeight="1">
      <c r="J914" s="86">
        <f t="shared" si="30"/>
        <v>0</v>
      </c>
      <c r="M914" s="86">
        <f t="shared" si="31"/>
        <v>0</v>
      </c>
    </row>
    <row r="915" spans="10:13" ht="54.95" customHeight="1">
      <c r="J915" s="86">
        <f t="shared" si="30"/>
        <v>0</v>
      </c>
      <c r="M915" s="86">
        <f t="shared" si="31"/>
        <v>0</v>
      </c>
    </row>
    <row r="916" spans="10:13" ht="54.95" customHeight="1">
      <c r="J916" s="86">
        <f t="shared" si="30"/>
        <v>0</v>
      </c>
      <c r="M916" s="86">
        <f t="shared" si="31"/>
        <v>0</v>
      </c>
    </row>
    <row r="917" spans="10:13" ht="54.95" customHeight="1">
      <c r="J917" s="86">
        <f t="shared" si="30"/>
        <v>0</v>
      </c>
      <c r="M917" s="86">
        <f t="shared" si="31"/>
        <v>0</v>
      </c>
    </row>
    <row r="918" spans="10:13" ht="54.95" customHeight="1">
      <c r="J918" s="86">
        <f t="shared" si="30"/>
        <v>0</v>
      </c>
      <c r="M918" s="86">
        <f t="shared" si="31"/>
        <v>0</v>
      </c>
    </row>
    <row r="919" spans="10:13" ht="54.95" customHeight="1">
      <c r="J919" s="86">
        <f t="shared" si="30"/>
        <v>0</v>
      </c>
      <c r="M919" s="86">
        <f t="shared" si="31"/>
        <v>0</v>
      </c>
    </row>
    <row r="920" spans="10:13" ht="54.95" customHeight="1">
      <c r="J920" s="86">
        <f t="shared" si="30"/>
        <v>0</v>
      </c>
      <c r="M920" s="86">
        <f t="shared" si="31"/>
        <v>0</v>
      </c>
    </row>
    <row r="921" spans="10:13" ht="54.95" customHeight="1">
      <c r="J921" s="86">
        <f t="shared" si="30"/>
        <v>0</v>
      </c>
      <c r="M921" s="86">
        <f t="shared" si="31"/>
        <v>0</v>
      </c>
    </row>
    <row r="922" spans="10:13" ht="54.95" customHeight="1">
      <c r="J922" s="86">
        <f t="shared" si="30"/>
        <v>0</v>
      </c>
      <c r="M922" s="86">
        <f t="shared" si="31"/>
        <v>0</v>
      </c>
    </row>
    <row r="923" spans="10:13" ht="54.95" customHeight="1">
      <c r="J923" s="86">
        <f t="shared" si="30"/>
        <v>0</v>
      </c>
      <c r="M923" s="86">
        <f t="shared" si="31"/>
        <v>0</v>
      </c>
    </row>
    <row r="924" spans="10:13" ht="54.95" customHeight="1">
      <c r="J924" s="86">
        <f t="shared" si="30"/>
        <v>0</v>
      </c>
      <c r="M924" s="86">
        <f t="shared" si="31"/>
        <v>0</v>
      </c>
    </row>
    <row r="925" spans="10:13" ht="54.95" customHeight="1">
      <c r="J925" s="86">
        <f t="shared" si="30"/>
        <v>0</v>
      </c>
      <c r="M925" s="86">
        <f t="shared" si="31"/>
        <v>0</v>
      </c>
    </row>
    <row r="926" spans="10:13" ht="54.95" customHeight="1">
      <c r="J926" s="86">
        <f t="shared" si="30"/>
        <v>0</v>
      </c>
      <c r="M926" s="86">
        <f t="shared" si="31"/>
        <v>0</v>
      </c>
    </row>
    <row r="927" spans="10:13" ht="54.95" customHeight="1">
      <c r="J927" s="86">
        <f t="shared" si="30"/>
        <v>0</v>
      </c>
      <c r="M927" s="86">
        <f t="shared" si="31"/>
        <v>0</v>
      </c>
    </row>
    <row r="928" spans="10:13" ht="54.95" customHeight="1">
      <c r="J928" s="86">
        <f t="shared" si="30"/>
        <v>0</v>
      </c>
      <c r="M928" s="86">
        <f t="shared" si="31"/>
        <v>0</v>
      </c>
    </row>
    <row r="929" spans="10:13" ht="54.95" customHeight="1">
      <c r="J929" s="86">
        <f t="shared" si="30"/>
        <v>0</v>
      </c>
      <c r="M929" s="86">
        <f t="shared" si="31"/>
        <v>0</v>
      </c>
    </row>
    <row r="930" spans="10:13" ht="54.95" customHeight="1">
      <c r="J930" s="86">
        <f t="shared" si="30"/>
        <v>0</v>
      </c>
      <c r="M930" s="86">
        <f t="shared" si="31"/>
        <v>0</v>
      </c>
    </row>
    <row r="931" spans="10:13" ht="54.95" customHeight="1">
      <c r="J931" s="86">
        <f t="shared" ref="J931:J962" si="32">H931*I931</f>
        <v>0</v>
      </c>
      <c r="M931" s="86">
        <f t="shared" ref="M931:M962" si="33">K931*L931</f>
        <v>0</v>
      </c>
    </row>
    <row r="932" spans="10:13" ht="54.95" customHeight="1">
      <c r="J932" s="86">
        <f t="shared" si="32"/>
        <v>0</v>
      </c>
      <c r="M932" s="86">
        <f t="shared" si="33"/>
        <v>0</v>
      </c>
    </row>
    <row r="933" spans="10:13" ht="54.95" customHeight="1">
      <c r="J933" s="86">
        <f t="shared" si="32"/>
        <v>0</v>
      </c>
      <c r="M933" s="86">
        <f t="shared" si="33"/>
        <v>0</v>
      </c>
    </row>
    <row r="934" spans="10:13" ht="54.95" customHeight="1">
      <c r="J934" s="86">
        <f t="shared" si="32"/>
        <v>0</v>
      </c>
      <c r="M934" s="86">
        <f t="shared" si="33"/>
        <v>0</v>
      </c>
    </row>
    <row r="935" spans="10:13" ht="54.95" customHeight="1">
      <c r="J935" s="86">
        <f t="shared" si="32"/>
        <v>0</v>
      </c>
      <c r="M935" s="86">
        <f t="shared" si="33"/>
        <v>0</v>
      </c>
    </row>
    <row r="936" spans="10:13" ht="54.95" customHeight="1">
      <c r="J936" s="86">
        <f t="shared" si="32"/>
        <v>0</v>
      </c>
      <c r="M936" s="86">
        <f t="shared" si="33"/>
        <v>0</v>
      </c>
    </row>
    <row r="937" spans="10:13" ht="54.95" customHeight="1">
      <c r="J937" s="86">
        <f t="shared" si="32"/>
        <v>0</v>
      </c>
      <c r="M937" s="86">
        <f t="shared" si="33"/>
        <v>0</v>
      </c>
    </row>
    <row r="938" spans="10:13" ht="54.95" customHeight="1">
      <c r="J938" s="86">
        <f t="shared" si="32"/>
        <v>0</v>
      </c>
      <c r="M938" s="86">
        <f t="shared" si="33"/>
        <v>0</v>
      </c>
    </row>
    <row r="939" spans="10:13" ht="54.95" customHeight="1">
      <c r="J939" s="86">
        <f t="shared" si="32"/>
        <v>0</v>
      </c>
      <c r="M939" s="86">
        <f t="shared" si="33"/>
        <v>0</v>
      </c>
    </row>
    <row r="940" spans="10:13" ht="54.95" customHeight="1">
      <c r="J940" s="86">
        <f t="shared" si="32"/>
        <v>0</v>
      </c>
      <c r="M940" s="86">
        <f t="shared" si="33"/>
        <v>0</v>
      </c>
    </row>
    <row r="941" spans="10:13" ht="54.95" customHeight="1">
      <c r="J941" s="86">
        <f t="shared" si="32"/>
        <v>0</v>
      </c>
      <c r="M941" s="86">
        <f t="shared" si="33"/>
        <v>0</v>
      </c>
    </row>
    <row r="942" spans="10:13" ht="54.95" customHeight="1">
      <c r="J942" s="86">
        <f t="shared" si="32"/>
        <v>0</v>
      </c>
      <c r="M942" s="86">
        <f t="shared" si="33"/>
        <v>0</v>
      </c>
    </row>
    <row r="943" spans="10:13" ht="54.95" customHeight="1">
      <c r="J943" s="86">
        <f t="shared" si="32"/>
        <v>0</v>
      </c>
      <c r="M943" s="86">
        <f t="shared" si="33"/>
        <v>0</v>
      </c>
    </row>
    <row r="944" spans="10:13" ht="54.95" customHeight="1">
      <c r="J944" s="86">
        <f t="shared" si="32"/>
        <v>0</v>
      </c>
      <c r="M944" s="86">
        <f t="shared" si="33"/>
        <v>0</v>
      </c>
    </row>
    <row r="945" spans="10:13" ht="54.95" customHeight="1">
      <c r="J945" s="86">
        <f t="shared" si="32"/>
        <v>0</v>
      </c>
      <c r="M945" s="86">
        <f t="shared" si="33"/>
        <v>0</v>
      </c>
    </row>
    <row r="946" spans="10:13" ht="54.95" customHeight="1">
      <c r="J946" s="86">
        <f t="shared" si="32"/>
        <v>0</v>
      </c>
      <c r="M946" s="86">
        <f t="shared" si="33"/>
        <v>0</v>
      </c>
    </row>
    <row r="947" spans="10:13" ht="54.95" customHeight="1">
      <c r="J947" s="86">
        <f t="shared" si="32"/>
        <v>0</v>
      </c>
      <c r="M947" s="86">
        <f t="shared" si="33"/>
        <v>0</v>
      </c>
    </row>
    <row r="948" spans="10:13" ht="54.95" customHeight="1">
      <c r="J948" s="86">
        <f t="shared" si="32"/>
        <v>0</v>
      </c>
      <c r="M948" s="86">
        <f t="shared" si="33"/>
        <v>0</v>
      </c>
    </row>
    <row r="949" spans="10:13" ht="54.95" customHeight="1">
      <c r="J949" s="86">
        <f t="shared" si="32"/>
        <v>0</v>
      </c>
      <c r="M949" s="86">
        <f t="shared" si="33"/>
        <v>0</v>
      </c>
    </row>
    <row r="950" spans="10:13" ht="54.95" customHeight="1">
      <c r="J950" s="86">
        <f t="shared" si="32"/>
        <v>0</v>
      </c>
      <c r="M950" s="86">
        <f t="shared" si="33"/>
        <v>0</v>
      </c>
    </row>
    <row r="951" spans="10:13" ht="54.95" customHeight="1">
      <c r="J951" s="86">
        <f t="shared" si="32"/>
        <v>0</v>
      </c>
      <c r="M951" s="86">
        <f t="shared" si="33"/>
        <v>0</v>
      </c>
    </row>
    <row r="952" spans="10:13" ht="54.95" customHeight="1">
      <c r="J952" s="86">
        <f t="shared" si="32"/>
        <v>0</v>
      </c>
      <c r="M952" s="86">
        <f t="shared" si="33"/>
        <v>0</v>
      </c>
    </row>
    <row r="953" spans="10:13" ht="54.95" customHeight="1">
      <c r="J953" s="86">
        <f t="shared" si="32"/>
        <v>0</v>
      </c>
      <c r="M953" s="86">
        <f t="shared" si="33"/>
        <v>0</v>
      </c>
    </row>
    <row r="954" spans="10:13" ht="54.95" customHeight="1">
      <c r="J954" s="86">
        <f t="shared" si="32"/>
        <v>0</v>
      </c>
      <c r="M954" s="86">
        <f t="shared" si="33"/>
        <v>0</v>
      </c>
    </row>
    <row r="955" spans="10:13" ht="54.95" customHeight="1">
      <c r="J955" s="86">
        <f t="shared" si="32"/>
        <v>0</v>
      </c>
      <c r="M955" s="86">
        <f t="shared" si="33"/>
        <v>0</v>
      </c>
    </row>
    <row r="956" spans="10:13" ht="54.95" customHeight="1">
      <c r="J956" s="86">
        <f t="shared" si="32"/>
        <v>0</v>
      </c>
      <c r="M956" s="86">
        <f t="shared" si="33"/>
        <v>0</v>
      </c>
    </row>
    <row r="957" spans="10:13" ht="54.95" customHeight="1">
      <c r="J957" s="86">
        <f t="shared" si="32"/>
        <v>0</v>
      </c>
      <c r="M957" s="86">
        <f t="shared" si="33"/>
        <v>0</v>
      </c>
    </row>
    <row r="958" spans="10:13" ht="54.95" customHeight="1">
      <c r="J958" s="86">
        <f t="shared" si="32"/>
        <v>0</v>
      </c>
      <c r="M958" s="86">
        <f t="shared" si="33"/>
        <v>0</v>
      </c>
    </row>
    <row r="959" spans="10:13" ht="54.95" customHeight="1">
      <c r="J959" s="86">
        <f t="shared" si="32"/>
        <v>0</v>
      </c>
      <c r="M959" s="86">
        <f t="shared" si="33"/>
        <v>0</v>
      </c>
    </row>
    <row r="960" spans="10:13" ht="54.95" customHeight="1">
      <c r="J960" s="86">
        <f t="shared" si="32"/>
        <v>0</v>
      </c>
      <c r="M960" s="86">
        <f t="shared" si="33"/>
        <v>0</v>
      </c>
    </row>
    <row r="961" spans="10:13" ht="54.95" customHeight="1">
      <c r="J961" s="86">
        <f t="shared" si="32"/>
        <v>0</v>
      </c>
      <c r="M961" s="86">
        <f t="shared" si="33"/>
        <v>0</v>
      </c>
    </row>
    <row r="962" spans="10:13" ht="54.95" customHeight="1">
      <c r="J962" s="86">
        <f t="shared" si="32"/>
        <v>0</v>
      </c>
      <c r="M962" s="86">
        <f t="shared" si="33"/>
        <v>0</v>
      </c>
    </row>
    <row r="963" spans="10:13" ht="54.95" customHeight="1">
      <c r="J963" s="86">
        <f t="shared" ref="J963:J989" si="34">H963*I963</f>
        <v>0</v>
      </c>
      <c r="M963" s="86">
        <f t="shared" ref="M963:M989" si="35">K963*L963</f>
        <v>0</v>
      </c>
    </row>
    <row r="964" spans="10:13" ht="54.95" customHeight="1">
      <c r="J964" s="86">
        <f t="shared" si="34"/>
        <v>0</v>
      </c>
      <c r="M964" s="86">
        <f t="shared" si="35"/>
        <v>0</v>
      </c>
    </row>
    <row r="965" spans="10:13" ht="54.95" customHeight="1">
      <c r="J965" s="86">
        <f t="shared" si="34"/>
        <v>0</v>
      </c>
      <c r="M965" s="86">
        <f t="shared" si="35"/>
        <v>0</v>
      </c>
    </row>
    <row r="966" spans="10:13" ht="54.95" customHeight="1">
      <c r="J966" s="86">
        <f t="shared" si="34"/>
        <v>0</v>
      </c>
      <c r="M966" s="86">
        <f t="shared" si="35"/>
        <v>0</v>
      </c>
    </row>
    <row r="967" spans="10:13" ht="54.95" customHeight="1">
      <c r="J967" s="86">
        <f t="shared" si="34"/>
        <v>0</v>
      </c>
      <c r="M967" s="86">
        <f t="shared" si="35"/>
        <v>0</v>
      </c>
    </row>
    <row r="968" spans="10:13" ht="54.95" customHeight="1">
      <c r="J968" s="86">
        <f t="shared" si="34"/>
        <v>0</v>
      </c>
      <c r="M968" s="86">
        <f t="shared" si="35"/>
        <v>0</v>
      </c>
    </row>
    <row r="969" spans="10:13" ht="54.95" customHeight="1">
      <c r="J969" s="86">
        <f t="shared" si="34"/>
        <v>0</v>
      </c>
      <c r="M969" s="86">
        <f t="shared" si="35"/>
        <v>0</v>
      </c>
    </row>
    <row r="970" spans="10:13" ht="54.95" customHeight="1">
      <c r="J970" s="86">
        <f t="shared" si="34"/>
        <v>0</v>
      </c>
      <c r="M970" s="86">
        <f t="shared" si="35"/>
        <v>0</v>
      </c>
    </row>
    <row r="971" spans="10:13" ht="54.95" customHeight="1">
      <c r="J971" s="86">
        <f t="shared" si="34"/>
        <v>0</v>
      </c>
      <c r="M971" s="86">
        <f t="shared" si="35"/>
        <v>0</v>
      </c>
    </row>
    <row r="972" spans="10:13" ht="54.95" customHeight="1">
      <c r="J972" s="86">
        <f t="shared" si="34"/>
        <v>0</v>
      </c>
      <c r="M972" s="86">
        <f t="shared" si="35"/>
        <v>0</v>
      </c>
    </row>
    <row r="973" spans="10:13" ht="54.95" customHeight="1">
      <c r="J973" s="86">
        <f t="shared" si="34"/>
        <v>0</v>
      </c>
      <c r="M973" s="86">
        <f t="shared" si="35"/>
        <v>0</v>
      </c>
    </row>
    <row r="974" spans="10:13" ht="54.95" customHeight="1">
      <c r="J974" s="86">
        <f t="shared" si="34"/>
        <v>0</v>
      </c>
      <c r="M974" s="86">
        <f t="shared" si="35"/>
        <v>0</v>
      </c>
    </row>
    <row r="975" spans="10:13" ht="54.95" customHeight="1">
      <c r="J975" s="86">
        <f t="shared" si="34"/>
        <v>0</v>
      </c>
      <c r="M975" s="86">
        <f t="shared" si="35"/>
        <v>0</v>
      </c>
    </row>
    <row r="976" spans="10:13" ht="54.95" customHeight="1">
      <c r="J976" s="86">
        <f t="shared" si="34"/>
        <v>0</v>
      </c>
      <c r="M976" s="86">
        <f t="shared" si="35"/>
        <v>0</v>
      </c>
    </row>
    <row r="977" spans="10:13" ht="54.95" customHeight="1">
      <c r="J977" s="86">
        <f t="shared" si="34"/>
        <v>0</v>
      </c>
      <c r="M977" s="86">
        <f t="shared" si="35"/>
        <v>0</v>
      </c>
    </row>
    <row r="978" spans="10:13" ht="54.95" customHeight="1">
      <c r="J978" s="86">
        <f t="shared" si="34"/>
        <v>0</v>
      </c>
      <c r="M978" s="86">
        <f t="shared" si="35"/>
        <v>0</v>
      </c>
    </row>
    <row r="979" spans="10:13" ht="54.95" customHeight="1">
      <c r="J979" s="86">
        <f t="shared" si="34"/>
        <v>0</v>
      </c>
      <c r="M979" s="86">
        <f t="shared" si="35"/>
        <v>0</v>
      </c>
    </row>
    <row r="980" spans="10:13" ht="54.95" customHeight="1">
      <c r="J980" s="86">
        <f t="shared" si="34"/>
        <v>0</v>
      </c>
      <c r="M980" s="86">
        <f t="shared" si="35"/>
        <v>0</v>
      </c>
    </row>
    <row r="981" spans="10:13" ht="54.95" customHeight="1">
      <c r="J981" s="86">
        <f t="shared" si="34"/>
        <v>0</v>
      </c>
      <c r="M981" s="86">
        <f t="shared" si="35"/>
        <v>0</v>
      </c>
    </row>
    <row r="982" spans="10:13" ht="54.95" customHeight="1">
      <c r="J982" s="86">
        <f t="shared" si="34"/>
        <v>0</v>
      </c>
      <c r="M982" s="86">
        <f t="shared" si="35"/>
        <v>0</v>
      </c>
    </row>
    <row r="983" spans="10:13" ht="54.95" customHeight="1">
      <c r="J983" s="86">
        <f t="shared" si="34"/>
        <v>0</v>
      </c>
      <c r="M983" s="86">
        <f t="shared" si="35"/>
        <v>0</v>
      </c>
    </row>
    <row r="984" spans="10:13" ht="54.95" customHeight="1">
      <c r="J984" s="86">
        <f t="shared" si="34"/>
        <v>0</v>
      </c>
      <c r="M984" s="86">
        <f t="shared" si="35"/>
        <v>0</v>
      </c>
    </row>
    <row r="985" spans="10:13" ht="54.95" customHeight="1">
      <c r="J985" s="86">
        <f t="shared" si="34"/>
        <v>0</v>
      </c>
      <c r="M985" s="86">
        <f t="shared" si="35"/>
        <v>0</v>
      </c>
    </row>
    <row r="986" spans="10:13" ht="54.95" customHeight="1">
      <c r="J986" s="86">
        <f t="shared" si="34"/>
        <v>0</v>
      </c>
      <c r="M986" s="86">
        <f t="shared" si="35"/>
        <v>0</v>
      </c>
    </row>
    <row r="987" spans="10:13" ht="54.95" customHeight="1">
      <c r="J987" s="86">
        <f t="shared" si="34"/>
        <v>0</v>
      </c>
      <c r="M987" s="86">
        <f t="shared" si="35"/>
        <v>0</v>
      </c>
    </row>
    <row r="988" spans="10:13" ht="54.95" customHeight="1">
      <c r="J988" s="86">
        <f t="shared" si="34"/>
        <v>0</v>
      </c>
      <c r="M988" s="86">
        <f t="shared" si="35"/>
        <v>0</v>
      </c>
    </row>
    <row r="989" spans="10:13" ht="54.95" customHeight="1">
      <c r="J989" s="86">
        <f t="shared" si="34"/>
        <v>0</v>
      </c>
      <c r="M989" s="86">
        <f t="shared" si="35"/>
        <v>0</v>
      </c>
    </row>
    <row r="990" spans="10:13" ht="54.95" customHeight="1">
      <c r="J990" s="86">
        <f t="shared" si="0"/>
        <v>0</v>
      </c>
      <c r="M990" s="86">
        <f t="shared" si="1"/>
        <v>0</v>
      </c>
    </row>
    <row r="991" spans="10:13" ht="54.95" customHeight="1">
      <c r="J991" s="86">
        <f t="shared" si="0"/>
        <v>0</v>
      </c>
      <c r="M991" s="86">
        <f t="shared" si="1"/>
        <v>0</v>
      </c>
    </row>
    <row r="992" spans="10:13" ht="54.95" customHeight="1">
      <c r="J992" s="86">
        <f t="shared" si="0"/>
        <v>0</v>
      </c>
      <c r="M992" s="86">
        <f t="shared" si="1"/>
        <v>0</v>
      </c>
    </row>
    <row r="993" spans="1:19" ht="54.95" customHeight="1">
      <c r="J993" s="86">
        <f t="shared" si="0"/>
        <v>0</v>
      </c>
      <c r="M993" s="86">
        <f t="shared" si="1"/>
        <v>0</v>
      </c>
    </row>
    <row r="994" spans="1:19" ht="54.95" customHeight="1">
      <c r="J994" s="86">
        <f t="shared" ref="J994" si="36">H994*I994</f>
        <v>0</v>
      </c>
      <c r="M994" s="86">
        <f t="shared" ref="M994" si="37">K994*L994</f>
        <v>0</v>
      </c>
    </row>
    <row r="995" spans="1:19" ht="13.5">
      <c r="A995" s="77" t="s">
        <v>42</v>
      </c>
      <c r="B995" s="81"/>
      <c r="C995" s="81"/>
      <c r="D995" s="87"/>
      <c r="E995" s="87"/>
      <c r="F995" s="87"/>
      <c r="G995" s="87"/>
      <c r="H995" s="88"/>
      <c r="I995" s="89"/>
      <c r="J995" s="90">
        <f>SUBTOTAL(109,テーブル3[列10])</f>
        <v>0</v>
      </c>
      <c r="K995" s="88"/>
      <c r="L995" s="89"/>
      <c r="M995" s="90">
        <f>SUBTOTAL(109,テーブル3[列13])</f>
        <v>0</v>
      </c>
      <c r="N995" s="94"/>
      <c r="O995" s="81"/>
      <c r="P995" s="81"/>
      <c r="Q995" s="81"/>
      <c r="R995" s="81"/>
      <c r="S995" s="87"/>
    </row>
    <row r="996" spans="1:19" ht="13.5"/>
    <row r="997" spans="1:19" ht="13.5"/>
    <row r="998" spans="1:19" ht="13.5"/>
    <row r="999" spans="1:19" ht="13.5"/>
    <row r="1000" spans="1:19" ht="13.5"/>
    <row r="1001" spans="1:19" ht="13.5"/>
    <row r="1002" spans="1:19" ht="13.5"/>
    <row r="1003" spans="1:19" ht="13.5"/>
    <row r="1004" spans="1:19" ht="13.5"/>
    <row r="1005" spans="1:19" ht="13.5"/>
    <row r="1006" spans="1:19" ht="13.5"/>
    <row r="1007" spans="1:19" ht="13.5"/>
    <row r="1008" spans="1:19" ht="13.5"/>
    <row r="1009" ht="13.5"/>
    <row r="1010" ht="13.5"/>
    <row r="1011" ht="13.5"/>
    <row r="1012" ht="13.5"/>
    <row r="1013" ht="13.5"/>
    <row r="1014" ht="13.5"/>
    <row r="1015" ht="13.5"/>
    <row r="1016" ht="13.5"/>
    <row r="1017" ht="13.5"/>
    <row r="1018" ht="13.5"/>
    <row r="1019" ht="13.5"/>
    <row r="1020" ht="13.5"/>
    <row r="1021" ht="13.5"/>
    <row r="1022" ht="13.5"/>
    <row r="1023" ht="13.5"/>
    <row r="1024" ht="13.5"/>
    <row r="1025" ht="13.5"/>
    <row r="1026" ht="13.5"/>
    <row r="1027" ht="13.5"/>
    <row r="1028" ht="13.5"/>
    <row r="1029" ht="13.5"/>
    <row r="1030" ht="13.5"/>
    <row r="1031" ht="13.5"/>
    <row r="1032" ht="13.5"/>
    <row r="1033" ht="13.5"/>
    <row r="1034" ht="13.5"/>
    <row r="1035" ht="13.5"/>
    <row r="1036" ht="13.5"/>
    <row r="1037" ht="13.5"/>
    <row r="1038" ht="13.5"/>
    <row r="1039" ht="13.5"/>
    <row r="1040" ht="13.5"/>
    <row r="1041" ht="13.5"/>
    <row r="1042" ht="13.5"/>
    <row r="1043" ht="13.5"/>
    <row r="1044" ht="13.5"/>
    <row r="1045" ht="13.5"/>
    <row r="1046" ht="13.5"/>
    <row r="1047" ht="13.5"/>
    <row r="1048" ht="13.5"/>
    <row r="1049" ht="13.5"/>
    <row r="1050" ht="13.5"/>
    <row r="1051" ht="13.5"/>
    <row r="1052" ht="13.5"/>
    <row r="1053" ht="13.5"/>
    <row r="1054" ht="13.5"/>
    <row r="1055" ht="13.5"/>
    <row r="1056" ht="13.5"/>
    <row r="1057" ht="13.5"/>
    <row r="1058" ht="13.5"/>
    <row r="1059" ht="13.5"/>
    <row r="1060" ht="13.5"/>
    <row r="1061" ht="13.5"/>
    <row r="1062" ht="13.5"/>
    <row r="1063" ht="13.5"/>
    <row r="1064" ht="13.5"/>
    <row r="1065" ht="13.5"/>
    <row r="1066" ht="13.5"/>
    <row r="1067" ht="13.5"/>
    <row r="1068" ht="13.5"/>
    <row r="1069" ht="13.5"/>
    <row r="1070" ht="13.5"/>
    <row r="1071" ht="13.5"/>
    <row r="1072" ht="13.5"/>
    <row r="1073" ht="13.5"/>
    <row r="1074" ht="13.5"/>
    <row r="1075" ht="13.5"/>
    <row r="1076" ht="13.5"/>
    <row r="1077" ht="13.5"/>
    <row r="1078" ht="13.5"/>
    <row r="1079" ht="13.5"/>
    <row r="1080" ht="13.5"/>
    <row r="1081" ht="13.5"/>
    <row r="1082" ht="13.5"/>
    <row r="1083" ht="13.5"/>
    <row r="1084" ht="13.5"/>
    <row r="1085" ht="13.5"/>
    <row r="1086" ht="13.5"/>
    <row r="1087" ht="13.5"/>
    <row r="1088" ht="13.5"/>
    <row r="1089" ht="13.5"/>
    <row r="1090" ht="13.5"/>
    <row r="1091" ht="13.5"/>
    <row r="1092" ht="13.5"/>
    <row r="1093" ht="13.5"/>
    <row r="1094" ht="13.5"/>
    <row r="1095" ht="13.5"/>
    <row r="1096" ht="13.5"/>
    <row r="1097" ht="13.5"/>
    <row r="1098" ht="13.5"/>
    <row r="1099" ht="13.5"/>
    <row r="1100" ht="13.5"/>
    <row r="1101" ht="13.5"/>
    <row r="1102" ht="13.5"/>
    <row r="1103" ht="13.5"/>
    <row r="1104" ht="13.5"/>
    <row r="1105" ht="13.5"/>
    <row r="1106" ht="13.5"/>
    <row r="1107" ht="13.5"/>
    <row r="1108" ht="13.5"/>
    <row r="1109" ht="13.5"/>
    <row r="1110" ht="13.5"/>
    <row r="1111" ht="13.5"/>
    <row r="1112" ht="13.5"/>
    <row r="1113" ht="13.5"/>
    <row r="1114" ht="13.5"/>
    <row r="1115" ht="13.5"/>
    <row r="1116" ht="13.5"/>
    <row r="1117" ht="13.5"/>
    <row r="1118" ht="13.5"/>
    <row r="1119" ht="13.5"/>
    <row r="1120" ht="13.5"/>
    <row r="1121" ht="13.5"/>
    <row r="1122" ht="13.5"/>
    <row r="1123" ht="13.5"/>
    <row r="1124" ht="13.5"/>
    <row r="1125" ht="13.5"/>
    <row r="1126" ht="13.5"/>
    <row r="1127" ht="13.5"/>
    <row r="1128" ht="13.5"/>
    <row r="1129" ht="13.5"/>
    <row r="1130" ht="13.5"/>
    <row r="1131" ht="13.5"/>
    <row r="1132" ht="13.5"/>
    <row r="1133" ht="13.5"/>
    <row r="1134" ht="13.5"/>
    <row r="1135" ht="13.5"/>
    <row r="1136" ht="13.5"/>
    <row r="1137" ht="13.5"/>
    <row r="1138" ht="13.5"/>
    <row r="1139" ht="13.5"/>
    <row r="1140" ht="13.5"/>
    <row r="1141" ht="13.5"/>
    <row r="1142" ht="13.5"/>
    <row r="1143" ht="13.5"/>
    <row r="1144" ht="13.5"/>
    <row r="1145" ht="13.5"/>
    <row r="1146" ht="13.5"/>
    <row r="1147" ht="13.5"/>
    <row r="1148" ht="13.5"/>
    <row r="1149" ht="13.5"/>
    <row r="1150" ht="13.5"/>
    <row r="1151" ht="13.5"/>
    <row r="1152" ht="13.5"/>
    <row r="1153" ht="13.5"/>
    <row r="1154" ht="13.5"/>
    <row r="1155" ht="13.5"/>
    <row r="1156" ht="13.5"/>
    <row r="1157" ht="13.5"/>
    <row r="1158" ht="13.5"/>
    <row r="1159" ht="13.5"/>
    <row r="1160" ht="13.5"/>
    <row r="1161" ht="13.5"/>
    <row r="1162" ht="13.5"/>
    <row r="1163" ht="13.5"/>
    <row r="1164" ht="13.5"/>
    <row r="1165" ht="13.5"/>
    <row r="1166" ht="13.5"/>
    <row r="1167" ht="13.5"/>
    <row r="1168" ht="13.5"/>
    <row r="1169" ht="13.5"/>
    <row r="1170" ht="13.5"/>
    <row r="1171" ht="13.5"/>
    <row r="1172" ht="13.5"/>
    <row r="1173" ht="13.5"/>
    <row r="1174" ht="13.5"/>
    <row r="1175" ht="13.5"/>
    <row r="1176" ht="13.5"/>
    <row r="1177" ht="13.5"/>
    <row r="1178" ht="13.5"/>
    <row r="1179" ht="13.5"/>
    <row r="1180" ht="13.5"/>
    <row r="1181" ht="13.5"/>
    <row r="1182" ht="13.5"/>
    <row r="1183" ht="13.5"/>
    <row r="1184" ht="13.5"/>
    <row r="1185" ht="13.5"/>
    <row r="1186" ht="13.5"/>
    <row r="1187" ht="13.5"/>
    <row r="1188" ht="13.5"/>
    <row r="1189" ht="13.5"/>
    <row r="1190" ht="13.5"/>
    <row r="1191" ht="13.5"/>
    <row r="1192" ht="13.5"/>
    <row r="1193" ht="13.5"/>
    <row r="1194" ht="13.5"/>
    <row r="1195" ht="13.5"/>
    <row r="1196" ht="13.5"/>
    <row r="1197" ht="13.5"/>
    <row r="1198" ht="13.5"/>
    <row r="1199" ht="13.5"/>
    <row r="1200" ht="13.5"/>
    <row r="1201" ht="13.5"/>
    <row r="1202" ht="13.5"/>
    <row r="1203" ht="13.5"/>
    <row r="1204" ht="13.5"/>
    <row r="1205" ht="13.5"/>
    <row r="1206" ht="13.5"/>
    <row r="1207" ht="13.5"/>
    <row r="1208" ht="13.5"/>
    <row r="1209" ht="13.5"/>
    <row r="1210" ht="13.5"/>
    <row r="1211" ht="13.5"/>
    <row r="1212" ht="13.5"/>
    <row r="1213" ht="13.5"/>
    <row r="1214" ht="13.5"/>
    <row r="1215" ht="13.5"/>
    <row r="1216" ht="13.5"/>
    <row r="1217" ht="13.5"/>
    <row r="1218" ht="13.5"/>
    <row r="1219" ht="13.5"/>
    <row r="1220" ht="13.5"/>
    <row r="1221" ht="13.5"/>
    <row r="1222" ht="13.5"/>
    <row r="1223" ht="13.5"/>
    <row r="1224" ht="13.5"/>
    <row r="1225" ht="13.5"/>
    <row r="1226" ht="13.5"/>
    <row r="1227" ht="13.5"/>
    <row r="1228" ht="13.5"/>
    <row r="1229" ht="13.5"/>
    <row r="1230" ht="13.5"/>
    <row r="1231" ht="13.5"/>
    <row r="1232" ht="13.5"/>
    <row r="1233" ht="13.5"/>
    <row r="1234" ht="13.5"/>
    <row r="1235" ht="13.5"/>
    <row r="1236" ht="13.5"/>
  </sheetData>
  <mergeCells count="14">
    <mergeCell ref="S1:S2"/>
    <mergeCell ref="B1:B2"/>
    <mergeCell ref="A1:A2"/>
    <mergeCell ref="O1:O2"/>
    <mergeCell ref="P1:P2"/>
    <mergeCell ref="Q1:Q2"/>
    <mergeCell ref="R1:R2"/>
    <mergeCell ref="H1:J1"/>
    <mergeCell ref="K1:M1"/>
    <mergeCell ref="E1:E2"/>
    <mergeCell ref="D1:D2"/>
    <mergeCell ref="C1:C2"/>
    <mergeCell ref="F1:G1"/>
    <mergeCell ref="N1:N2"/>
  </mergeCells>
  <phoneticPr fontId="4"/>
  <pageMargins left="0.47244094488188981" right="0.47244094488188981" top="0.43307086614173229" bottom="0.43307086614173229" header="0.31496062992125984" footer="0.31496062992125984"/>
  <pageSetup paperSize="9" scale="64" fitToHeight="0" orientation="landscape" horizontalDpi="1200" verticalDpi="1200" r:id="rId1"/>
  <headerFooter>
    <oddFooter>&amp;P / &amp;N ページ</oddFooter>
  </headerFooter>
  <colBreaks count="1" manualBreakCount="1">
    <brk id="19" max="1048575" man="1"/>
  </col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リスト!$D$2:$D$18</xm:f>
          </x14:formula1>
          <xm:sqref>O4:O994</xm:sqref>
        </x14:dataValidation>
        <x14:dataValidation type="list" allowBlank="1" showInputMessage="1">
          <x14:formula1>
            <xm:f>リスト!$E$2:$E$12</xm:f>
          </x14:formula1>
          <xm:sqref>P4:P994</xm:sqref>
        </x14:dataValidation>
        <x14:dataValidation type="list" allowBlank="1" showInputMessage="1">
          <x14:formula1>
            <xm:f>リスト!$A$2:$A$44</xm:f>
          </x14:formula1>
          <xm:sqref>A4:A994</xm:sqref>
        </x14:dataValidation>
        <x14:dataValidation type="list" allowBlank="1" showInputMessage="1" showErrorMessage="1">
          <x14:formula1>
            <xm:f>リスト!$C$2:$C$11</xm:f>
          </x14:formula1>
          <xm:sqref>N4:N994</xm:sqref>
        </x14:dataValidation>
        <x14:dataValidation type="list" allowBlank="1" showInputMessage="1" showErrorMessage="1">
          <x14:formula1>
            <xm:f>リスト!$B$2:$B$6</xm:f>
          </x14:formula1>
          <xm:sqref>C4:C994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23"/>
  <sheetViews>
    <sheetView zoomScale="70" zoomScaleNormal="70" zoomScaleSheetLayoutView="70" workbookViewId="0">
      <selection sqref="A1:S23"/>
    </sheetView>
  </sheetViews>
  <sheetFormatPr defaultRowHeight="44.1" customHeight="1"/>
  <cols>
    <col min="1" max="1" width="14.375" style="4" bestFit="1" customWidth="1"/>
    <col min="2" max="2" width="18.625" style="49" customWidth="1"/>
    <col min="3" max="19" width="12.625" style="49" customWidth="1"/>
    <col min="20" max="16384" width="9" style="4"/>
  </cols>
  <sheetData>
    <row r="1" spans="1:19" ht="44.1" customHeight="1">
      <c r="A1" s="104" t="s">
        <v>113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44.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44.1" customHeight="1" thickBot="1">
      <c r="A3" s="103" t="s">
        <v>73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s="5" customFormat="1" ht="44.1" customHeight="1" thickBot="1">
      <c r="A4" s="6"/>
      <c r="B4" s="7" t="s">
        <v>72</v>
      </c>
      <c r="C4" s="8" t="s">
        <v>56</v>
      </c>
      <c r="D4" s="9" t="s">
        <v>57</v>
      </c>
      <c r="E4" s="9" t="s">
        <v>109</v>
      </c>
      <c r="F4" s="9" t="s">
        <v>58</v>
      </c>
      <c r="G4" s="9" t="s">
        <v>110</v>
      </c>
      <c r="H4" s="9" t="s">
        <v>59</v>
      </c>
      <c r="I4" s="9" t="s">
        <v>60</v>
      </c>
      <c r="J4" s="9" t="s">
        <v>61</v>
      </c>
      <c r="K4" s="9" t="s">
        <v>62</v>
      </c>
      <c r="L4" s="9" t="s">
        <v>63</v>
      </c>
      <c r="M4" s="9" t="s">
        <v>64</v>
      </c>
      <c r="N4" s="9" t="s">
        <v>65</v>
      </c>
      <c r="O4" s="9" t="s">
        <v>66</v>
      </c>
      <c r="P4" s="9" t="s">
        <v>67</v>
      </c>
      <c r="Q4" s="9" t="s">
        <v>68</v>
      </c>
      <c r="R4" s="9" t="s">
        <v>69</v>
      </c>
      <c r="S4" s="10" t="s">
        <v>70</v>
      </c>
    </row>
    <row r="5" spans="1:19" ht="44.1" customHeight="1" thickTop="1" thickBot="1">
      <c r="A5" s="11" t="s">
        <v>50</v>
      </c>
      <c r="B5" s="12">
        <f>SUM(C5:S5)</f>
        <v>0</v>
      </c>
      <c r="C5" s="13">
        <f>SUMIFS(テーブル3[列10],テーブル3[列14],リスト!$D2,テーブル3[列132],リスト!$C2)</f>
        <v>0</v>
      </c>
      <c r="D5" s="14">
        <f>SUMIFS(テーブル3[列10],テーブル3[列14],リスト!$D3,テーブル3[列132],リスト!$C2)</f>
        <v>0</v>
      </c>
      <c r="E5" s="14">
        <f>SUMIFS(テーブル3[列10],テーブル3[列14],リスト!$D4,テーブル3[列132],リスト!$C2)</f>
        <v>0</v>
      </c>
      <c r="F5" s="14">
        <f>SUMIFS(テーブル3[列10],テーブル3[列14],リスト!$D5,テーブル3[列132],リスト!$C2)</f>
        <v>0</v>
      </c>
      <c r="G5" s="14">
        <f>SUMIFS(テーブル3[列10],テーブル3[列14],リスト!$D6,テーブル3[列132],リスト!$C2)</f>
        <v>0</v>
      </c>
      <c r="H5" s="14">
        <f>SUMIFS(テーブル3[列10],テーブル3[列14],リスト!$D7,テーブル3[列132],リスト!$C2)</f>
        <v>0</v>
      </c>
      <c r="I5" s="14">
        <f>SUMIFS(テーブル3[列10],テーブル3[列14],リスト!$D8,テーブル3[列132],リスト!$C2)</f>
        <v>0</v>
      </c>
      <c r="J5" s="14">
        <f>SUMIFS(テーブル3[列10],テーブル3[列14],リスト!$D9,テーブル3[列132],リスト!$C2)</f>
        <v>0</v>
      </c>
      <c r="K5" s="14">
        <f>SUMIFS(テーブル3[列10],テーブル3[列14],リスト!$D10,テーブル3[列132],リスト!$C2)</f>
        <v>0</v>
      </c>
      <c r="L5" s="14">
        <f>SUMIFS(テーブル3[列10],テーブル3[列14],リスト!$D11,テーブル3[列132],リスト!$C2)</f>
        <v>0</v>
      </c>
      <c r="M5" s="14">
        <f>SUMIFS(テーブル3[列10],テーブル3[列14],リスト!$D12,テーブル3[列132],リスト!$C2)</f>
        <v>0</v>
      </c>
      <c r="N5" s="14">
        <f>SUMIFS(テーブル3[列10],テーブル3[列14],リスト!$D13,テーブル3[列132],リスト!$C2)</f>
        <v>0</v>
      </c>
      <c r="O5" s="14">
        <f>SUMIFS(テーブル3[列10],テーブル3[列14],リスト!$D14,テーブル3[列132],リスト!$C2)</f>
        <v>0</v>
      </c>
      <c r="P5" s="14">
        <f>SUMIFS(テーブル3[列10],テーブル3[列14],リスト!$D15,テーブル3[列132],リスト!$C2)</f>
        <v>0</v>
      </c>
      <c r="Q5" s="14">
        <f>SUMIFS(テーブル3[列10],テーブル3[列14],リスト!$D16,テーブル3[列132],リスト!$C2)</f>
        <v>0</v>
      </c>
      <c r="R5" s="14">
        <f>SUMIFS(テーブル3[列10],テーブル3[列14],リスト!$D17,テーブル3[列132],リスト!$C2)</f>
        <v>0</v>
      </c>
      <c r="S5" s="15">
        <f>SUMIFS(テーブル3[列10],テーブル3[列14],リスト!$D18,テーブル3[列132],リスト!$C2)</f>
        <v>0</v>
      </c>
    </row>
    <row r="6" spans="1:19" ht="44.1" customHeight="1" thickTop="1">
      <c r="A6" s="16" t="s">
        <v>51</v>
      </c>
      <c r="B6" s="17">
        <f>SUM(C6:S6)</f>
        <v>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1:19" ht="44.1" customHeight="1">
      <c r="A7" s="21" t="s">
        <v>52</v>
      </c>
      <c r="B7" s="22">
        <f t="shared" ref="B7:B10" si="0">SUM(C7:S7)</f>
        <v>0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</row>
    <row r="8" spans="1:19" ht="44.1" customHeight="1">
      <c r="A8" s="21" t="s">
        <v>53</v>
      </c>
      <c r="B8" s="22">
        <f t="shared" si="0"/>
        <v>0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</row>
    <row r="9" spans="1:19" ht="44.1" customHeight="1" thickBot="1">
      <c r="A9" s="26" t="s">
        <v>54</v>
      </c>
      <c r="B9" s="27">
        <f t="shared" si="0"/>
        <v>0</v>
      </c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</row>
    <row r="10" spans="1:19" ht="44.1" customHeight="1" thickTop="1" thickBot="1">
      <c r="A10" s="31" t="s">
        <v>55</v>
      </c>
      <c r="B10" s="32">
        <f t="shared" si="0"/>
        <v>0</v>
      </c>
      <c r="C10" s="33">
        <f t="shared" ref="C10:S10" si="1">C6+C7+C8-C9</f>
        <v>0</v>
      </c>
      <c r="D10" s="34">
        <f t="shared" si="1"/>
        <v>0</v>
      </c>
      <c r="E10" s="34">
        <f t="shared" si="1"/>
        <v>0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>K6+K7+K8-K9</f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4">
        <f t="shared" si="1"/>
        <v>0</v>
      </c>
      <c r="P10" s="34">
        <f t="shared" si="1"/>
        <v>0</v>
      </c>
      <c r="Q10" s="34">
        <f t="shared" si="1"/>
        <v>0</v>
      </c>
      <c r="R10" s="34">
        <f t="shared" si="1"/>
        <v>0</v>
      </c>
      <c r="S10" s="35">
        <f t="shared" si="1"/>
        <v>0</v>
      </c>
    </row>
    <row r="11" spans="1:19" ht="44.1" customHeight="1" thickTop="1" thickBot="1">
      <c r="A11" s="36" t="s">
        <v>106</v>
      </c>
      <c r="B11" s="37">
        <f>B5-B10</f>
        <v>0</v>
      </c>
      <c r="C11" s="38">
        <f t="shared" ref="C11:S11" si="2">C5-C10</f>
        <v>0</v>
      </c>
      <c r="D11" s="39">
        <f t="shared" si="2"/>
        <v>0</v>
      </c>
      <c r="E11" s="39">
        <f t="shared" si="2"/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2"/>
        <v>0</v>
      </c>
      <c r="J11" s="39">
        <f t="shared" si="2"/>
        <v>0</v>
      </c>
      <c r="K11" s="39">
        <f t="shared" si="2"/>
        <v>0</v>
      </c>
      <c r="L11" s="39">
        <f t="shared" si="2"/>
        <v>0</v>
      </c>
      <c r="M11" s="39">
        <f t="shared" si="2"/>
        <v>0</v>
      </c>
      <c r="N11" s="39">
        <f t="shared" si="2"/>
        <v>0</v>
      </c>
      <c r="O11" s="39">
        <f t="shared" si="2"/>
        <v>0</v>
      </c>
      <c r="P11" s="39">
        <f t="shared" si="2"/>
        <v>0</v>
      </c>
      <c r="Q11" s="39">
        <f t="shared" si="2"/>
        <v>0</v>
      </c>
      <c r="R11" s="39">
        <f t="shared" si="2"/>
        <v>0</v>
      </c>
      <c r="S11" s="40">
        <f t="shared" si="2"/>
        <v>0</v>
      </c>
    </row>
    <row r="12" spans="1:19" ht="44.1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44.1" customHeight="1" thickBot="1">
      <c r="A13" s="103" t="s">
        <v>74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</row>
    <row r="14" spans="1:19" s="5" customFormat="1" ht="44.1" customHeight="1" thickBot="1">
      <c r="A14" s="6"/>
      <c r="B14" s="41" t="s">
        <v>72</v>
      </c>
      <c r="C14" s="8" t="s">
        <v>56</v>
      </c>
      <c r="D14" s="9" t="s">
        <v>57</v>
      </c>
      <c r="E14" s="9" t="s">
        <v>109</v>
      </c>
      <c r="F14" s="9" t="s">
        <v>58</v>
      </c>
      <c r="G14" s="9" t="s">
        <v>110</v>
      </c>
      <c r="H14" s="9" t="s">
        <v>59</v>
      </c>
      <c r="I14" s="9" t="s">
        <v>60</v>
      </c>
      <c r="J14" s="9" t="s">
        <v>61</v>
      </c>
      <c r="K14" s="9" t="s">
        <v>62</v>
      </c>
      <c r="L14" s="9" t="s">
        <v>63</v>
      </c>
      <c r="M14" s="9" t="s">
        <v>64</v>
      </c>
      <c r="N14" s="9" t="s">
        <v>65</v>
      </c>
      <c r="O14" s="9" t="s">
        <v>66</v>
      </c>
      <c r="P14" s="9" t="s">
        <v>67</v>
      </c>
      <c r="Q14" s="9" t="s">
        <v>68</v>
      </c>
      <c r="R14" s="9" t="s">
        <v>69</v>
      </c>
      <c r="S14" s="10" t="s">
        <v>70</v>
      </c>
    </row>
    <row r="15" spans="1:19" ht="44.1" customHeight="1" thickTop="1" thickBot="1">
      <c r="A15" s="31" t="s">
        <v>75</v>
      </c>
      <c r="B15" s="42">
        <f>SUM(C15:S15)</f>
        <v>0</v>
      </c>
      <c r="C15" s="33">
        <f>SUMIFS(テーブル3[列13],テーブル3[列14],リスト!$D2,テーブル3[列132],リスト!$C2)</f>
        <v>0</v>
      </c>
      <c r="D15" s="34">
        <f>SUMIFS(テーブル3[列13],テーブル3[列14],リスト!$D3,テーブル3[列132],リスト!$C2)</f>
        <v>0</v>
      </c>
      <c r="E15" s="34">
        <f>SUMIFS(テーブル3[列13],テーブル3[列14],リスト!$D4,テーブル3[列132],リスト!$C2)</f>
        <v>0</v>
      </c>
      <c r="F15" s="34">
        <f>SUMIFS(テーブル3[列13],テーブル3[列14],リスト!$D5,テーブル3[列132],リスト!$C2)</f>
        <v>0</v>
      </c>
      <c r="G15" s="34">
        <f>SUMIFS(テーブル3[列17],テーブル3[列14],リスト!$D6,テーブル3[列132],リスト!$C2)</f>
        <v>0</v>
      </c>
      <c r="H15" s="34">
        <f>SUMIFS(テーブル3[列13],テーブル3[列14],リスト!$D7,テーブル3[列132],リスト!$C2)</f>
        <v>0</v>
      </c>
      <c r="I15" s="34">
        <f>SUMIFS(テーブル3[列13],テーブル3[列14],リスト!$D8,テーブル3[列132],リスト!$C2)</f>
        <v>0</v>
      </c>
      <c r="J15" s="34">
        <f>SUMIFS(テーブル3[列13],テーブル3[列14],リスト!$D9,テーブル3[列132],リスト!$C2)</f>
        <v>0</v>
      </c>
      <c r="K15" s="34">
        <f>SUMIFS(テーブル3[列13],テーブル3[列14],リスト!$D10,テーブル3[列132],リスト!$C2)</f>
        <v>0</v>
      </c>
      <c r="L15" s="34">
        <f>SUMIFS(テーブル3[列13],テーブル3[列14],リスト!$D11,テーブル3[列132],リスト!$C2)</f>
        <v>0</v>
      </c>
      <c r="M15" s="34">
        <f>SUMIFS(テーブル3[列13],テーブル3[列14],リスト!$D12,テーブル3[列132],リスト!$C2)</f>
        <v>0</v>
      </c>
      <c r="N15" s="34">
        <f>SUMIFS(テーブル3[列13],テーブル3[列14],リスト!$D13,テーブル3[列132],リスト!$C2)</f>
        <v>0</v>
      </c>
      <c r="O15" s="34">
        <f>SUMIFS(テーブル3[列13],テーブル3[列14],リスト!$D14,テーブル3[列132],リスト!$C2)</f>
        <v>0</v>
      </c>
      <c r="P15" s="34">
        <f>SUMIFS(テーブル3[列13],テーブル3[列14],リスト!$D15,テーブル3[列132],リスト!$C2)</f>
        <v>0</v>
      </c>
      <c r="Q15" s="34">
        <f>SUMIFS(テーブル3[列13],テーブル3[列14],リスト!$D16,テーブル3[列132],リスト!$C2)</f>
        <v>0</v>
      </c>
      <c r="R15" s="34">
        <f>SUMIFS(テーブル3[列13],テーブル3[列14],リスト!$D17,テーブル3[列132],リスト!$C2)</f>
        <v>0</v>
      </c>
      <c r="S15" s="35">
        <f>SUMIFS(テーブル3[列13],テーブル3[列14],リスト!$D18,テーブル3[列132],リスト!$C2)</f>
        <v>0</v>
      </c>
    </row>
    <row r="16" spans="1:19" ht="44.1" customHeight="1" thickTop="1">
      <c r="A16" s="16" t="s">
        <v>51</v>
      </c>
      <c r="B16" s="43">
        <f>SUM(C16:S16)</f>
        <v>0</v>
      </c>
      <c r="C16" s="18">
        <f t="shared" ref="C16:S16" si="3">C6</f>
        <v>0</v>
      </c>
      <c r="D16" s="19">
        <f t="shared" si="3"/>
        <v>0</v>
      </c>
      <c r="E16" s="19">
        <f t="shared" si="3"/>
        <v>0</v>
      </c>
      <c r="F16" s="19">
        <f t="shared" si="3"/>
        <v>0</v>
      </c>
      <c r="G16" s="19">
        <f t="shared" si="3"/>
        <v>0</v>
      </c>
      <c r="H16" s="19">
        <f t="shared" si="3"/>
        <v>0</v>
      </c>
      <c r="I16" s="19">
        <f t="shared" si="3"/>
        <v>0</v>
      </c>
      <c r="J16" s="19">
        <f t="shared" si="3"/>
        <v>0</v>
      </c>
      <c r="K16" s="19">
        <f t="shared" si="3"/>
        <v>0</v>
      </c>
      <c r="L16" s="19">
        <f t="shared" si="3"/>
        <v>0</v>
      </c>
      <c r="M16" s="19">
        <f t="shared" si="3"/>
        <v>0</v>
      </c>
      <c r="N16" s="19">
        <f t="shared" si="3"/>
        <v>0</v>
      </c>
      <c r="O16" s="19">
        <f t="shared" si="3"/>
        <v>0</v>
      </c>
      <c r="P16" s="19">
        <f t="shared" si="3"/>
        <v>0</v>
      </c>
      <c r="Q16" s="19">
        <f t="shared" si="3"/>
        <v>0</v>
      </c>
      <c r="R16" s="19">
        <f t="shared" si="3"/>
        <v>0</v>
      </c>
      <c r="S16" s="20">
        <f t="shared" si="3"/>
        <v>0</v>
      </c>
    </row>
    <row r="17" spans="1:19" ht="44.1" customHeight="1">
      <c r="A17" s="21" t="s">
        <v>52</v>
      </c>
      <c r="B17" s="44">
        <f t="shared" ref="B17:B21" si="4">SUM(C17:S17)</f>
        <v>0</v>
      </c>
      <c r="C17" s="23">
        <f t="shared" ref="C17:S17" si="5">C7</f>
        <v>0</v>
      </c>
      <c r="D17" s="24">
        <f t="shared" si="5"/>
        <v>0</v>
      </c>
      <c r="E17" s="24">
        <f t="shared" si="5"/>
        <v>0</v>
      </c>
      <c r="F17" s="24">
        <f t="shared" si="5"/>
        <v>0</v>
      </c>
      <c r="G17" s="24">
        <f t="shared" si="5"/>
        <v>0</v>
      </c>
      <c r="H17" s="24">
        <f t="shared" si="5"/>
        <v>0</v>
      </c>
      <c r="I17" s="24">
        <f t="shared" si="5"/>
        <v>0</v>
      </c>
      <c r="J17" s="24">
        <f t="shared" si="5"/>
        <v>0</v>
      </c>
      <c r="K17" s="24">
        <f t="shared" si="5"/>
        <v>0</v>
      </c>
      <c r="L17" s="24">
        <f t="shared" si="5"/>
        <v>0</v>
      </c>
      <c r="M17" s="24">
        <f t="shared" si="5"/>
        <v>0</v>
      </c>
      <c r="N17" s="24">
        <f t="shared" si="5"/>
        <v>0</v>
      </c>
      <c r="O17" s="24">
        <f t="shared" si="5"/>
        <v>0</v>
      </c>
      <c r="P17" s="24">
        <f t="shared" si="5"/>
        <v>0</v>
      </c>
      <c r="Q17" s="24">
        <f t="shared" si="5"/>
        <v>0</v>
      </c>
      <c r="R17" s="24">
        <f t="shared" si="5"/>
        <v>0</v>
      </c>
      <c r="S17" s="25">
        <f t="shared" si="5"/>
        <v>0</v>
      </c>
    </row>
    <row r="18" spans="1:19" ht="44.1" customHeight="1">
      <c r="A18" s="21" t="s">
        <v>53</v>
      </c>
      <c r="B18" s="44">
        <f t="shared" si="4"/>
        <v>0</v>
      </c>
      <c r="C18" s="23">
        <f t="shared" ref="C18:S19" si="6">C8</f>
        <v>0</v>
      </c>
      <c r="D18" s="24">
        <f t="shared" si="6"/>
        <v>0</v>
      </c>
      <c r="E18" s="24">
        <f t="shared" si="6"/>
        <v>0</v>
      </c>
      <c r="F18" s="24">
        <f t="shared" si="6"/>
        <v>0</v>
      </c>
      <c r="G18" s="24">
        <f t="shared" si="6"/>
        <v>0</v>
      </c>
      <c r="H18" s="24">
        <f t="shared" si="6"/>
        <v>0</v>
      </c>
      <c r="I18" s="24">
        <f t="shared" si="6"/>
        <v>0</v>
      </c>
      <c r="J18" s="24">
        <f t="shared" si="6"/>
        <v>0</v>
      </c>
      <c r="K18" s="24">
        <f t="shared" si="6"/>
        <v>0</v>
      </c>
      <c r="L18" s="24">
        <f t="shared" si="6"/>
        <v>0</v>
      </c>
      <c r="M18" s="24">
        <f t="shared" si="6"/>
        <v>0</v>
      </c>
      <c r="N18" s="24">
        <f t="shared" si="6"/>
        <v>0</v>
      </c>
      <c r="O18" s="24">
        <f t="shared" si="6"/>
        <v>0</v>
      </c>
      <c r="P18" s="24">
        <f>P8</f>
        <v>0</v>
      </c>
      <c r="Q18" s="24">
        <f t="shared" si="6"/>
        <v>0</v>
      </c>
      <c r="R18" s="24">
        <f t="shared" si="6"/>
        <v>0</v>
      </c>
      <c r="S18" s="25">
        <f t="shared" si="6"/>
        <v>0</v>
      </c>
    </row>
    <row r="19" spans="1:19" ht="44.1" customHeight="1">
      <c r="A19" s="21" t="s">
        <v>54</v>
      </c>
      <c r="B19" s="44">
        <f t="shared" si="4"/>
        <v>0</v>
      </c>
      <c r="C19" s="23">
        <f t="shared" si="6"/>
        <v>0</v>
      </c>
      <c r="D19" s="24">
        <f t="shared" si="6"/>
        <v>0</v>
      </c>
      <c r="E19" s="24">
        <f t="shared" si="6"/>
        <v>0</v>
      </c>
      <c r="F19" s="24">
        <f t="shared" si="6"/>
        <v>0</v>
      </c>
      <c r="G19" s="24">
        <f t="shared" si="6"/>
        <v>0</v>
      </c>
      <c r="H19" s="24">
        <f t="shared" si="6"/>
        <v>0</v>
      </c>
      <c r="I19" s="24">
        <f t="shared" si="6"/>
        <v>0</v>
      </c>
      <c r="J19" s="24">
        <f t="shared" si="6"/>
        <v>0</v>
      </c>
      <c r="K19" s="24">
        <f t="shared" si="6"/>
        <v>0</v>
      </c>
      <c r="L19" s="24">
        <f t="shared" si="6"/>
        <v>0</v>
      </c>
      <c r="M19" s="24">
        <f t="shared" si="6"/>
        <v>0</v>
      </c>
      <c r="N19" s="24">
        <f t="shared" si="6"/>
        <v>0</v>
      </c>
      <c r="O19" s="24">
        <f t="shared" si="6"/>
        <v>0</v>
      </c>
      <c r="P19" s="24">
        <f t="shared" si="6"/>
        <v>0</v>
      </c>
      <c r="Q19" s="24">
        <f t="shared" si="6"/>
        <v>0</v>
      </c>
      <c r="R19" s="24">
        <f t="shared" si="6"/>
        <v>0</v>
      </c>
      <c r="S19" s="25">
        <f t="shared" si="6"/>
        <v>0</v>
      </c>
    </row>
    <row r="20" spans="1:19" ht="44.1" customHeight="1" thickBot="1">
      <c r="A20" s="11" t="s">
        <v>105</v>
      </c>
      <c r="B20" s="44">
        <f t="shared" si="4"/>
        <v>0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44.1" customHeight="1" thickTop="1" thickBot="1">
      <c r="A21" s="31" t="s">
        <v>55</v>
      </c>
      <c r="B21" s="42">
        <f t="shared" si="4"/>
        <v>0</v>
      </c>
      <c r="C21" s="33">
        <f>C16+C17+C18-C19+C20</f>
        <v>0</v>
      </c>
      <c r="D21" s="33">
        <f>D16+D17+D18-D19+D20</f>
        <v>0</v>
      </c>
      <c r="E21" s="33">
        <f t="shared" ref="E21:S21" si="7">E16+E17+E18-E19+E20</f>
        <v>0</v>
      </c>
      <c r="F21" s="33">
        <f t="shared" si="7"/>
        <v>0</v>
      </c>
      <c r="G21" s="33">
        <f t="shared" si="7"/>
        <v>0</v>
      </c>
      <c r="H21" s="33">
        <f t="shared" si="7"/>
        <v>0</v>
      </c>
      <c r="I21" s="33">
        <f t="shared" si="7"/>
        <v>0</v>
      </c>
      <c r="J21" s="33">
        <f t="shared" si="7"/>
        <v>0</v>
      </c>
      <c r="K21" s="33">
        <f t="shared" si="7"/>
        <v>0</v>
      </c>
      <c r="L21" s="33">
        <f t="shared" si="7"/>
        <v>0</v>
      </c>
      <c r="M21" s="33">
        <f t="shared" si="7"/>
        <v>0</v>
      </c>
      <c r="N21" s="33">
        <f t="shared" si="7"/>
        <v>0</v>
      </c>
      <c r="O21" s="33">
        <f t="shared" si="7"/>
        <v>0</v>
      </c>
      <c r="P21" s="33">
        <f t="shared" si="7"/>
        <v>0</v>
      </c>
      <c r="Q21" s="33">
        <f t="shared" si="7"/>
        <v>0</v>
      </c>
      <c r="R21" s="33">
        <f t="shared" si="7"/>
        <v>0</v>
      </c>
      <c r="S21" s="15">
        <f t="shared" si="7"/>
        <v>0</v>
      </c>
    </row>
    <row r="22" spans="1:19" ht="44.1" customHeight="1" thickTop="1" thickBot="1">
      <c r="A22" s="11" t="s">
        <v>104</v>
      </c>
      <c r="B22" s="12">
        <f>B21-B15</f>
        <v>0</v>
      </c>
      <c r="C22" s="13">
        <f t="shared" ref="C22:P22" si="8">C21-C15</f>
        <v>0</v>
      </c>
      <c r="D22" s="14">
        <f t="shared" si="8"/>
        <v>0</v>
      </c>
      <c r="E22" s="14">
        <f t="shared" si="8"/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8"/>
        <v>0</v>
      </c>
      <c r="O22" s="14">
        <f t="shared" si="8"/>
        <v>0</v>
      </c>
      <c r="P22" s="14">
        <f t="shared" si="8"/>
        <v>0</v>
      </c>
      <c r="Q22" s="14">
        <f>Q21-Q15</f>
        <v>0</v>
      </c>
      <c r="R22" s="14">
        <f t="shared" ref="R22:S22" si="9">R21-R15</f>
        <v>0</v>
      </c>
      <c r="S22" s="15">
        <f t="shared" si="9"/>
        <v>0</v>
      </c>
    </row>
    <row r="23" spans="1:19" ht="44.1" customHeight="1" thickTop="1" thickBot="1">
      <c r="A23" s="36" t="s">
        <v>92</v>
      </c>
      <c r="B23" s="45" t="str">
        <f>IFERROR(B15/B21,"0%")</f>
        <v>0%</v>
      </c>
      <c r="C23" s="46" t="str">
        <f t="shared" ref="C23:S23" si="10">IFERROR(C15/C21,"0%")</f>
        <v>0%</v>
      </c>
      <c r="D23" s="47" t="str">
        <f t="shared" si="10"/>
        <v>0%</v>
      </c>
      <c r="E23" s="47" t="str">
        <f t="shared" si="10"/>
        <v>0%</v>
      </c>
      <c r="F23" s="47" t="str">
        <f t="shared" si="10"/>
        <v>0%</v>
      </c>
      <c r="G23" s="47" t="str">
        <f t="shared" si="10"/>
        <v>0%</v>
      </c>
      <c r="H23" s="47" t="str">
        <f t="shared" si="10"/>
        <v>0%</v>
      </c>
      <c r="I23" s="47" t="str">
        <f t="shared" si="10"/>
        <v>0%</v>
      </c>
      <c r="J23" s="47" t="str">
        <f t="shared" si="10"/>
        <v>0%</v>
      </c>
      <c r="K23" s="47" t="str">
        <f t="shared" si="10"/>
        <v>0%</v>
      </c>
      <c r="L23" s="47" t="str">
        <f t="shared" si="10"/>
        <v>0%</v>
      </c>
      <c r="M23" s="47" t="str">
        <f t="shared" si="10"/>
        <v>0%</v>
      </c>
      <c r="N23" s="47" t="str">
        <f t="shared" si="10"/>
        <v>0%</v>
      </c>
      <c r="O23" s="47" t="str">
        <f t="shared" si="10"/>
        <v>0%</v>
      </c>
      <c r="P23" s="47" t="str">
        <f t="shared" si="10"/>
        <v>0%</v>
      </c>
      <c r="Q23" s="47" t="str">
        <f t="shared" si="10"/>
        <v>0%</v>
      </c>
      <c r="R23" s="47" t="str">
        <f t="shared" si="10"/>
        <v>0%</v>
      </c>
      <c r="S23" s="48" t="str">
        <f t="shared" si="10"/>
        <v>0%</v>
      </c>
    </row>
  </sheetData>
  <mergeCells count="4">
    <mergeCell ref="A12:S12"/>
    <mergeCell ref="A13:S13"/>
    <mergeCell ref="A1:S1"/>
    <mergeCell ref="A3:S3"/>
  </mergeCells>
  <phoneticPr fontId="4"/>
  <conditionalFormatting sqref="C6:S10">
    <cfRule type="cellIs" dxfId="13" priority="2" operator="equal">
      <formula>""</formula>
    </cfRule>
  </conditionalFormatting>
  <conditionalFormatting sqref="C16:S16 C19:S20 C21:R21">
    <cfRule type="cellIs" dxfId="12" priority="1" operator="equal">
      <formula>""</formula>
    </cfRule>
  </conditionalFormatting>
  <pageMargins left="0.39370078740157483" right="0.39370078740157483" top="0.59055118110236227" bottom="0.39370078740157483" header="0.31496062992125984" footer="0.31496062992125984"/>
  <pageSetup paperSize="9" scale="5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23"/>
  <sheetViews>
    <sheetView zoomScale="70" zoomScaleNormal="70" zoomScaleSheetLayoutView="70" workbookViewId="0">
      <selection activeCell="A2" sqref="A2"/>
    </sheetView>
  </sheetViews>
  <sheetFormatPr defaultRowHeight="44.1" customHeight="1"/>
  <cols>
    <col min="1" max="1" width="14.375" style="4" bestFit="1" customWidth="1"/>
    <col min="2" max="2" width="18.625" style="49" customWidth="1"/>
    <col min="3" max="19" width="12.625" style="49" customWidth="1"/>
    <col min="20" max="16384" width="9" style="4"/>
  </cols>
  <sheetData>
    <row r="1" spans="1:19" ht="44.1" customHeight="1">
      <c r="A1" s="104" t="s">
        <v>114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44.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44.1" customHeight="1" thickBot="1">
      <c r="A3" s="103" t="s">
        <v>73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s="5" customFormat="1" ht="44.1" customHeight="1" thickBot="1">
      <c r="A4" s="6"/>
      <c r="B4" s="41" t="s">
        <v>72</v>
      </c>
      <c r="C4" s="8" t="s">
        <v>56</v>
      </c>
      <c r="D4" s="9" t="s">
        <v>57</v>
      </c>
      <c r="E4" s="9" t="s">
        <v>109</v>
      </c>
      <c r="F4" s="9" t="s">
        <v>58</v>
      </c>
      <c r="G4" s="9" t="s">
        <v>110</v>
      </c>
      <c r="H4" s="9" t="s">
        <v>59</v>
      </c>
      <c r="I4" s="9" t="s">
        <v>60</v>
      </c>
      <c r="J4" s="9" t="s">
        <v>61</v>
      </c>
      <c r="K4" s="9" t="s">
        <v>62</v>
      </c>
      <c r="L4" s="9" t="s">
        <v>63</v>
      </c>
      <c r="M4" s="9" t="s">
        <v>64</v>
      </c>
      <c r="N4" s="9" t="s">
        <v>65</v>
      </c>
      <c r="O4" s="9" t="s">
        <v>66</v>
      </c>
      <c r="P4" s="9" t="s">
        <v>67</v>
      </c>
      <c r="Q4" s="9" t="s">
        <v>68</v>
      </c>
      <c r="R4" s="9" t="s">
        <v>69</v>
      </c>
      <c r="S4" s="10" t="s">
        <v>70</v>
      </c>
    </row>
    <row r="5" spans="1:19" ht="44.1" customHeight="1" thickTop="1" thickBot="1">
      <c r="A5" s="31" t="s">
        <v>50</v>
      </c>
      <c r="B5" s="42">
        <f>SUM(C5:S5)</f>
        <v>0</v>
      </c>
      <c r="C5" s="33">
        <f>SUMIFS(テーブル3[列10],テーブル3[列14],リスト!$D2,テーブル3[列132],リスト!$C3)</f>
        <v>0</v>
      </c>
      <c r="D5" s="34">
        <f>SUMIFS(テーブル3[列10],テーブル3[列14],リスト!$D3,テーブル3[列132],リスト!$C3)</f>
        <v>0</v>
      </c>
      <c r="E5" s="34">
        <f>SUMIFS(テーブル3[列10],テーブル3[列14],リスト!$D4,テーブル3[列132],リスト!$C3)</f>
        <v>0</v>
      </c>
      <c r="F5" s="34">
        <f>SUMIFS(テーブル3[列10],テーブル3[列14],リスト!$D5,テーブル3[列132],リスト!$C3)</f>
        <v>0</v>
      </c>
      <c r="G5" s="34">
        <f>SUMIFS(テーブル3[列10],テーブル3[列14],リスト!$D6,テーブル3[列132],リスト!$C3)</f>
        <v>0</v>
      </c>
      <c r="H5" s="34">
        <f>SUMIFS(テーブル3[列10],テーブル3[列14],リスト!$D7,テーブル3[列132],リスト!$C3)</f>
        <v>0</v>
      </c>
      <c r="I5" s="34">
        <f>SUMIFS(テーブル3[列10],テーブル3[列14],リスト!$D8,テーブル3[列132],リスト!$C3)</f>
        <v>0</v>
      </c>
      <c r="J5" s="34">
        <f>SUMIFS(テーブル3[列10],テーブル3[列14],リスト!$D9,テーブル3[列132],リスト!$C3)</f>
        <v>0</v>
      </c>
      <c r="K5" s="34">
        <f>SUMIFS(テーブル3[列10],テーブル3[列14],リスト!$D10,テーブル3[列132],リスト!$C3)</f>
        <v>0</v>
      </c>
      <c r="L5" s="34">
        <f>SUMIFS(テーブル3[列10],テーブル3[列14],リスト!$D11,テーブル3[列132],リスト!$C3)</f>
        <v>0</v>
      </c>
      <c r="M5" s="34">
        <f>SUMIFS(テーブル3[列10],テーブル3[列14],リスト!$D12,テーブル3[列132],リスト!$C3)</f>
        <v>0</v>
      </c>
      <c r="N5" s="34">
        <f>SUMIFS(テーブル3[列10],テーブル3[列14],リスト!$D13,テーブル3[列132],リスト!$C3)</f>
        <v>0</v>
      </c>
      <c r="O5" s="34">
        <f>SUMIFS(テーブル3[列10],テーブル3[列14],リスト!$D14,テーブル3[列132],リスト!$C3)</f>
        <v>0</v>
      </c>
      <c r="P5" s="34">
        <f>SUMIFS(テーブル3[列10],テーブル3[列14],リスト!$D15,テーブル3[列132],リスト!$C3)</f>
        <v>0</v>
      </c>
      <c r="Q5" s="34">
        <f>SUMIFS(テーブル3[列10],テーブル3[列14],リスト!$D16,テーブル3[列132],リスト!$C3)</f>
        <v>0</v>
      </c>
      <c r="R5" s="34">
        <f>SUMIFS(テーブル3[列10],テーブル3[列14],リスト!$D17,テーブル3[列132],リスト!$C3)</f>
        <v>0</v>
      </c>
      <c r="S5" s="35">
        <f>SUMIFS(テーブル3[列10],テーブル3[列14],リスト!$D18,テーブル3[列132],リスト!$C3)</f>
        <v>0</v>
      </c>
    </row>
    <row r="6" spans="1:19" ht="44.1" customHeight="1" thickTop="1">
      <c r="A6" s="16" t="s">
        <v>51</v>
      </c>
      <c r="B6" s="43">
        <f>SUM(C6:S6)</f>
        <v>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1:19" ht="44.1" customHeight="1">
      <c r="A7" s="21" t="s">
        <v>52</v>
      </c>
      <c r="B7" s="44">
        <f t="shared" ref="B7:B10" si="0">SUM(C7:S7)</f>
        <v>0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</row>
    <row r="8" spans="1:19" ht="44.1" customHeight="1">
      <c r="A8" s="21" t="s">
        <v>53</v>
      </c>
      <c r="B8" s="44">
        <f t="shared" si="0"/>
        <v>0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</row>
    <row r="9" spans="1:19" ht="44.1" customHeight="1" thickBot="1">
      <c r="A9" s="50" t="s">
        <v>54</v>
      </c>
      <c r="B9" s="51">
        <f t="shared" si="0"/>
        <v>0</v>
      </c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4"/>
    </row>
    <row r="10" spans="1:19" ht="44.1" customHeight="1" thickTop="1" thickBot="1">
      <c r="A10" s="31" t="s">
        <v>55</v>
      </c>
      <c r="B10" s="42">
        <f t="shared" si="0"/>
        <v>0</v>
      </c>
      <c r="C10" s="33">
        <f t="shared" ref="C10:S10" si="1">C6+C7+C8-C9</f>
        <v>0</v>
      </c>
      <c r="D10" s="34">
        <f t="shared" si="1"/>
        <v>0</v>
      </c>
      <c r="E10" s="34">
        <f t="shared" si="1"/>
        <v>0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>K6+K7+K8-K9</f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4">
        <f t="shared" si="1"/>
        <v>0</v>
      </c>
      <c r="P10" s="34">
        <f t="shared" si="1"/>
        <v>0</v>
      </c>
      <c r="Q10" s="34">
        <f t="shared" si="1"/>
        <v>0</v>
      </c>
      <c r="R10" s="34">
        <f t="shared" si="1"/>
        <v>0</v>
      </c>
      <c r="S10" s="35">
        <f t="shared" si="1"/>
        <v>0</v>
      </c>
    </row>
    <row r="11" spans="1:19" ht="44.1" customHeight="1" thickTop="1" thickBot="1">
      <c r="A11" s="36" t="s">
        <v>106</v>
      </c>
      <c r="B11" s="55">
        <f>B5-B10</f>
        <v>0</v>
      </c>
      <c r="C11" s="38">
        <f t="shared" ref="C11:S11" si="2">C5-C10</f>
        <v>0</v>
      </c>
      <c r="D11" s="39">
        <f t="shared" si="2"/>
        <v>0</v>
      </c>
      <c r="E11" s="39">
        <f t="shared" si="2"/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2"/>
        <v>0</v>
      </c>
      <c r="J11" s="39">
        <f t="shared" si="2"/>
        <v>0</v>
      </c>
      <c r="K11" s="39">
        <f t="shared" si="2"/>
        <v>0</v>
      </c>
      <c r="L11" s="39">
        <f t="shared" si="2"/>
        <v>0</v>
      </c>
      <c r="M11" s="39">
        <f t="shared" si="2"/>
        <v>0</v>
      </c>
      <c r="N11" s="39">
        <f t="shared" si="2"/>
        <v>0</v>
      </c>
      <c r="O11" s="39">
        <f t="shared" si="2"/>
        <v>0</v>
      </c>
      <c r="P11" s="39">
        <f t="shared" si="2"/>
        <v>0</v>
      </c>
      <c r="Q11" s="39">
        <f t="shared" si="2"/>
        <v>0</v>
      </c>
      <c r="R11" s="39">
        <f t="shared" si="2"/>
        <v>0</v>
      </c>
      <c r="S11" s="40">
        <f t="shared" si="2"/>
        <v>0</v>
      </c>
    </row>
    <row r="12" spans="1:19" ht="44.1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44.1" customHeight="1" thickBot="1">
      <c r="A13" s="103" t="s">
        <v>74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</row>
    <row r="14" spans="1:19" s="5" customFormat="1" ht="44.1" customHeight="1" thickBot="1">
      <c r="A14" s="6"/>
      <c r="B14" s="7" t="s">
        <v>72</v>
      </c>
      <c r="C14" s="8" t="s">
        <v>56</v>
      </c>
      <c r="D14" s="9" t="s">
        <v>57</v>
      </c>
      <c r="E14" s="9" t="s">
        <v>109</v>
      </c>
      <c r="F14" s="9" t="s">
        <v>58</v>
      </c>
      <c r="G14" s="9" t="s">
        <v>110</v>
      </c>
      <c r="H14" s="9" t="s">
        <v>59</v>
      </c>
      <c r="I14" s="9" t="s">
        <v>60</v>
      </c>
      <c r="J14" s="9" t="s">
        <v>61</v>
      </c>
      <c r="K14" s="9" t="s">
        <v>62</v>
      </c>
      <c r="L14" s="9" t="s">
        <v>63</v>
      </c>
      <c r="M14" s="9" t="s">
        <v>64</v>
      </c>
      <c r="N14" s="9" t="s">
        <v>65</v>
      </c>
      <c r="O14" s="9" t="s">
        <v>66</v>
      </c>
      <c r="P14" s="9" t="s">
        <v>67</v>
      </c>
      <c r="Q14" s="9" t="s">
        <v>68</v>
      </c>
      <c r="R14" s="9" t="s">
        <v>69</v>
      </c>
      <c r="S14" s="56" t="s">
        <v>70</v>
      </c>
    </row>
    <row r="15" spans="1:19" ht="44.1" customHeight="1" thickTop="1" thickBot="1">
      <c r="A15" s="31" t="s">
        <v>75</v>
      </c>
      <c r="B15" s="32">
        <f>SUM(C15:S15)</f>
        <v>0</v>
      </c>
      <c r="C15" s="33">
        <f>SUMIFS(テーブル3[列13],テーブル3[列14],リスト!$D2,テーブル3[列132],リスト!$C3)</f>
        <v>0</v>
      </c>
      <c r="D15" s="34">
        <f>SUMIFS(テーブル3[列13],テーブル3[列14],リスト!$D3,テーブル3[列132],リスト!$C3)</f>
        <v>0</v>
      </c>
      <c r="E15" s="34">
        <f>SUMIFS(テーブル3[列13],テーブル3[列14],リスト!$D4,テーブル3[列132],リスト!$C3)</f>
        <v>0</v>
      </c>
      <c r="F15" s="34">
        <f>SUMIFS(テーブル3[列13],テーブル3[列14],リスト!$D5,テーブル3[列132],リスト!$C3)</f>
        <v>0</v>
      </c>
      <c r="G15" s="34">
        <f>SUMIFS(テーブル3[列17],テーブル3[列14],リスト!$D6,テーブル3[列132],リスト!$C3)</f>
        <v>0</v>
      </c>
      <c r="H15" s="34">
        <f>SUMIFS(テーブル3[列13],テーブル3[列14],リスト!$D7,テーブル3[列132],リスト!$C3)</f>
        <v>0</v>
      </c>
      <c r="I15" s="34">
        <f>SUMIFS(テーブル3[列13],テーブル3[列14],リスト!$D8,テーブル3[列132],リスト!$C3)</f>
        <v>0</v>
      </c>
      <c r="J15" s="34">
        <f>SUMIFS(テーブル3[列13],テーブル3[列14],リスト!$D9,テーブル3[列132],リスト!$C3)</f>
        <v>0</v>
      </c>
      <c r="K15" s="34">
        <f>SUMIFS(テーブル3[列13],テーブル3[列14],リスト!$D10,テーブル3[列132],リスト!$C3)</f>
        <v>0</v>
      </c>
      <c r="L15" s="34">
        <f>SUMIFS(テーブル3[列13],テーブル3[列14],リスト!$D11,テーブル3[列132],リスト!$C3)</f>
        <v>0</v>
      </c>
      <c r="M15" s="34">
        <f>SUMIFS(テーブル3[列13],テーブル3[列14],リスト!$D12,テーブル3[列132],リスト!$C3)</f>
        <v>0</v>
      </c>
      <c r="N15" s="34">
        <f>SUMIFS(テーブル3[列13],テーブル3[列14],リスト!$D13,テーブル3[列132],リスト!$C3)</f>
        <v>0</v>
      </c>
      <c r="O15" s="34">
        <f>SUMIFS(テーブル3[列13],テーブル3[列14],リスト!$D14,テーブル3[列132],リスト!$C3)</f>
        <v>0</v>
      </c>
      <c r="P15" s="34">
        <f>SUMIFS(テーブル3[列13],テーブル3[列14],リスト!$D15,テーブル3[列132],リスト!$C3)</f>
        <v>0</v>
      </c>
      <c r="Q15" s="34">
        <f>SUMIFS(テーブル3[列13],テーブル3[列14],リスト!$D16,テーブル3[列132],リスト!$C3)</f>
        <v>0</v>
      </c>
      <c r="R15" s="34">
        <f>SUMIFS(テーブル3[列13],テーブル3[列14],リスト!$D17,テーブル3[列132],リスト!$C3)</f>
        <v>0</v>
      </c>
      <c r="S15" s="73">
        <f>SUMIFS(テーブル3[列13],テーブル3[列14],リスト!$D18,テーブル3[列132],リスト!$C3)</f>
        <v>0</v>
      </c>
    </row>
    <row r="16" spans="1:19" ht="44.1" customHeight="1" thickTop="1">
      <c r="A16" s="16" t="s">
        <v>51</v>
      </c>
      <c r="B16" s="17">
        <f>SUM(C16:S16)</f>
        <v>0</v>
      </c>
      <c r="C16" s="18">
        <f t="shared" ref="C16:S19" si="3">C6</f>
        <v>0</v>
      </c>
      <c r="D16" s="19">
        <f t="shared" si="3"/>
        <v>0</v>
      </c>
      <c r="E16" s="19">
        <f t="shared" si="3"/>
        <v>0</v>
      </c>
      <c r="F16" s="19">
        <f t="shared" si="3"/>
        <v>0</v>
      </c>
      <c r="G16" s="19">
        <f t="shared" si="3"/>
        <v>0</v>
      </c>
      <c r="H16" s="19">
        <f t="shared" si="3"/>
        <v>0</v>
      </c>
      <c r="I16" s="19">
        <f t="shared" si="3"/>
        <v>0</v>
      </c>
      <c r="J16" s="19">
        <f t="shared" si="3"/>
        <v>0</v>
      </c>
      <c r="K16" s="19">
        <f t="shared" si="3"/>
        <v>0</v>
      </c>
      <c r="L16" s="19">
        <f t="shared" si="3"/>
        <v>0</v>
      </c>
      <c r="M16" s="19">
        <f t="shared" si="3"/>
        <v>0</v>
      </c>
      <c r="N16" s="19">
        <f t="shared" si="3"/>
        <v>0</v>
      </c>
      <c r="O16" s="19">
        <f t="shared" si="3"/>
        <v>0</v>
      </c>
      <c r="P16" s="19">
        <f t="shared" si="3"/>
        <v>0</v>
      </c>
      <c r="Q16" s="19">
        <f t="shared" si="3"/>
        <v>0</v>
      </c>
      <c r="R16" s="19">
        <f t="shared" si="3"/>
        <v>0</v>
      </c>
      <c r="S16" s="57">
        <f t="shared" si="3"/>
        <v>0</v>
      </c>
    </row>
    <row r="17" spans="1:19" ht="44.1" customHeight="1">
      <c r="A17" s="21" t="s">
        <v>52</v>
      </c>
      <c r="B17" s="22">
        <f t="shared" ref="B17:B20" si="4">SUM(C17:S17)</f>
        <v>0</v>
      </c>
      <c r="C17" s="23">
        <f t="shared" si="3"/>
        <v>0</v>
      </c>
      <c r="D17" s="24">
        <f t="shared" si="3"/>
        <v>0</v>
      </c>
      <c r="E17" s="24">
        <f t="shared" si="3"/>
        <v>0</v>
      </c>
      <c r="F17" s="24">
        <f t="shared" si="3"/>
        <v>0</v>
      </c>
      <c r="G17" s="24">
        <f t="shared" si="3"/>
        <v>0</v>
      </c>
      <c r="H17" s="24">
        <f t="shared" si="3"/>
        <v>0</v>
      </c>
      <c r="I17" s="24">
        <f t="shared" si="3"/>
        <v>0</v>
      </c>
      <c r="J17" s="24">
        <f t="shared" si="3"/>
        <v>0</v>
      </c>
      <c r="K17" s="24">
        <f t="shared" si="3"/>
        <v>0</v>
      </c>
      <c r="L17" s="24">
        <f t="shared" si="3"/>
        <v>0</v>
      </c>
      <c r="M17" s="24">
        <f t="shared" si="3"/>
        <v>0</v>
      </c>
      <c r="N17" s="24">
        <f t="shared" si="3"/>
        <v>0</v>
      </c>
      <c r="O17" s="24">
        <f t="shared" si="3"/>
        <v>0</v>
      </c>
      <c r="P17" s="24">
        <f t="shared" si="3"/>
        <v>0</v>
      </c>
      <c r="Q17" s="24">
        <f t="shared" si="3"/>
        <v>0</v>
      </c>
      <c r="R17" s="24">
        <f t="shared" si="3"/>
        <v>0</v>
      </c>
      <c r="S17" s="25">
        <f t="shared" si="3"/>
        <v>0</v>
      </c>
    </row>
    <row r="18" spans="1:19" ht="44.1" customHeight="1">
      <c r="A18" s="21" t="s">
        <v>53</v>
      </c>
      <c r="B18" s="22">
        <f t="shared" si="4"/>
        <v>0</v>
      </c>
      <c r="C18" s="23">
        <f t="shared" si="3"/>
        <v>0</v>
      </c>
      <c r="D18" s="24">
        <f t="shared" si="3"/>
        <v>0</v>
      </c>
      <c r="E18" s="24">
        <f t="shared" si="3"/>
        <v>0</v>
      </c>
      <c r="F18" s="24">
        <f t="shared" si="3"/>
        <v>0</v>
      </c>
      <c r="G18" s="24">
        <f t="shared" si="3"/>
        <v>0</v>
      </c>
      <c r="H18" s="24">
        <f t="shared" si="3"/>
        <v>0</v>
      </c>
      <c r="I18" s="24">
        <f t="shared" si="3"/>
        <v>0</v>
      </c>
      <c r="J18" s="24">
        <f t="shared" si="3"/>
        <v>0</v>
      </c>
      <c r="K18" s="24">
        <f t="shared" si="3"/>
        <v>0</v>
      </c>
      <c r="L18" s="24">
        <f t="shared" si="3"/>
        <v>0</v>
      </c>
      <c r="M18" s="24">
        <f t="shared" si="3"/>
        <v>0</v>
      </c>
      <c r="N18" s="24">
        <f t="shared" si="3"/>
        <v>0</v>
      </c>
      <c r="O18" s="24">
        <f t="shared" si="3"/>
        <v>0</v>
      </c>
      <c r="P18" s="24">
        <f t="shared" si="3"/>
        <v>0</v>
      </c>
      <c r="Q18" s="24">
        <f t="shared" si="3"/>
        <v>0</v>
      </c>
      <c r="R18" s="24">
        <f t="shared" si="3"/>
        <v>0</v>
      </c>
      <c r="S18" s="25">
        <f t="shared" si="3"/>
        <v>0</v>
      </c>
    </row>
    <row r="19" spans="1:19" ht="44.1" customHeight="1">
      <c r="A19" s="21" t="s">
        <v>54</v>
      </c>
      <c r="B19" s="22">
        <f t="shared" si="4"/>
        <v>0</v>
      </c>
      <c r="C19" s="23">
        <f t="shared" si="3"/>
        <v>0</v>
      </c>
      <c r="D19" s="24">
        <f t="shared" si="3"/>
        <v>0</v>
      </c>
      <c r="E19" s="24">
        <f t="shared" si="3"/>
        <v>0</v>
      </c>
      <c r="F19" s="24">
        <f t="shared" si="3"/>
        <v>0</v>
      </c>
      <c r="G19" s="24">
        <f t="shared" si="3"/>
        <v>0</v>
      </c>
      <c r="H19" s="24">
        <f t="shared" si="3"/>
        <v>0</v>
      </c>
      <c r="I19" s="24">
        <f t="shared" si="3"/>
        <v>0</v>
      </c>
      <c r="J19" s="24">
        <f t="shared" si="3"/>
        <v>0</v>
      </c>
      <c r="K19" s="24">
        <f t="shared" si="3"/>
        <v>0</v>
      </c>
      <c r="L19" s="24">
        <f t="shared" si="3"/>
        <v>0</v>
      </c>
      <c r="M19" s="24">
        <f t="shared" si="3"/>
        <v>0</v>
      </c>
      <c r="N19" s="24">
        <f t="shared" si="3"/>
        <v>0</v>
      </c>
      <c r="O19" s="24">
        <f t="shared" si="3"/>
        <v>0</v>
      </c>
      <c r="P19" s="24">
        <f t="shared" si="3"/>
        <v>0</v>
      </c>
      <c r="Q19" s="24">
        <f t="shared" si="3"/>
        <v>0</v>
      </c>
      <c r="R19" s="24">
        <f t="shared" si="3"/>
        <v>0</v>
      </c>
      <c r="S19" s="54">
        <v>0</v>
      </c>
    </row>
    <row r="20" spans="1:19" ht="44.1" customHeight="1" thickBot="1">
      <c r="A20" s="11" t="s">
        <v>105</v>
      </c>
      <c r="B20" s="44">
        <f t="shared" si="4"/>
        <v>0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30"/>
    </row>
    <row r="21" spans="1:19" ht="44.1" customHeight="1" thickTop="1" thickBot="1">
      <c r="A21" s="31" t="s">
        <v>55</v>
      </c>
      <c r="B21" s="32">
        <f>SUM(C21:S21)</f>
        <v>0</v>
      </c>
      <c r="C21" s="33">
        <f>C16+C17+C18-C19+C20</f>
        <v>0</v>
      </c>
      <c r="D21" s="34">
        <f t="shared" ref="D21:S21" si="5">D16+D17+D18-D19+D20</f>
        <v>0</v>
      </c>
      <c r="E21" s="34">
        <f t="shared" si="5"/>
        <v>0</v>
      </c>
      <c r="F21" s="34">
        <f t="shared" si="5"/>
        <v>0</v>
      </c>
      <c r="G21" s="34">
        <f t="shared" si="5"/>
        <v>0</v>
      </c>
      <c r="H21" s="34">
        <f t="shared" si="5"/>
        <v>0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34">
        <f t="shared" si="5"/>
        <v>0</v>
      </c>
      <c r="N21" s="34">
        <f t="shared" si="5"/>
        <v>0</v>
      </c>
      <c r="O21" s="34">
        <f t="shared" si="5"/>
        <v>0</v>
      </c>
      <c r="P21" s="34">
        <f t="shared" si="5"/>
        <v>0</v>
      </c>
      <c r="Q21" s="34">
        <f t="shared" si="5"/>
        <v>0</v>
      </c>
      <c r="R21" s="34">
        <f t="shared" si="5"/>
        <v>0</v>
      </c>
      <c r="S21" s="35">
        <f t="shared" si="5"/>
        <v>0</v>
      </c>
    </row>
    <row r="22" spans="1:19" ht="44.1" customHeight="1" thickTop="1" thickBot="1">
      <c r="A22" s="11" t="s">
        <v>104</v>
      </c>
      <c r="B22" s="12">
        <f>B21-B15</f>
        <v>0</v>
      </c>
      <c r="C22" s="13">
        <f t="shared" ref="C22:P22" si="6">C21-C15</f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6"/>
        <v>0</v>
      </c>
      <c r="O22" s="14">
        <f t="shared" si="6"/>
        <v>0</v>
      </c>
      <c r="P22" s="14">
        <f t="shared" si="6"/>
        <v>0</v>
      </c>
      <c r="Q22" s="14">
        <f>Q21-Q15</f>
        <v>0</v>
      </c>
      <c r="R22" s="14">
        <f t="shared" ref="R22:S22" si="7">R21-R15</f>
        <v>0</v>
      </c>
      <c r="S22" s="15">
        <f t="shared" si="7"/>
        <v>0</v>
      </c>
    </row>
    <row r="23" spans="1:19" ht="44.1" customHeight="1" thickTop="1" thickBot="1">
      <c r="A23" s="36" t="s">
        <v>92</v>
      </c>
      <c r="B23" s="59" t="str">
        <f>IFERROR(B15/B21,"0%")</f>
        <v>0%</v>
      </c>
      <c r="C23" s="46" t="str">
        <f t="shared" ref="C23:S23" si="8">IFERROR(C15/C21,"0%")</f>
        <v>0%</v>
      </c>
      <c r="D23" s="47" t="str">
        <f t="shared" si="8"/>
        <v>0%</v>
      </c>
      <c r="E23" s="47" t="str">
        <f t="shared" si="8"/>
        <v>0%</v>
      </c>
      <c r="F23" s="47" t="str">
        <f t="shared" si="8"/>
        <v>0%</v>
      </c>
      <c r="G23" s="47" t="str">
        <f t="shared" si="8"/>
        <v>0%</v>
      </c>
      <c r="H23" s="47" t="str">
        <f t="shared" si="8"/>
        <v>0%</v>
      </c>
      <c r="I23" s="47" t="str">
        <f t="shared" si="8"/>
        <v>0%</v>
      </c>
      <c r="J23" s="47" t="str">
        <f t="shared" si="8"/>
        <v>0%</v>
      </c>
      <c r="K23" s="47" t="str">
        <f t="shared" si="8"/>
        <v>0%</v>
      </c>
      <c r="L23" s="47" t="str">
        <f t="shared" si="8"/>
        <v>0%</v>
      </c>
      <c r="M23" s="47" t="str">
        <f t="shared" si="8"/>
        <v>0%</v>
      </c>
      <c r="N23" s="47" t="str">
        <f t="shared" si="8"/>
        <v>0%</v>
      </c>
      <c r="O23" s="47" t="str">
        <f t="shared" si="8"/>
        <v>0%</v>
      </c>
      <c r="P23" s="47" t="str">
        <f t="shared" si="8"/>
        <v>0%</v>
      </c>
      <c r="Q23" s="47" t="str">
        <f t="shared" si="8"/>
        <v>0%</v>
      </c>
      <c r="R23" s="47" t="str">
        <f t="shared" si="8"/>
        <v>0%</v>
      </c>
      <c r="S23" s="48" t="str">
        <f t="shared" si="8"/>
        <v>0%</v>
      </c>
    </row>
  </sheetData>
  <mergeCells count="4">
    <mergeCell ref="A1:S1"/>
    <mergeCell ref="A3:S3"/>
    <mergeCell ref="A12:S12"/>
    <mergeCell ref="A13:S13"/>
  </mergeCells>
  <phoneticPr fontId="4"/>
  <conditionalFormatting sqref="C6:S10">
    <cfRule type="cellIs" dxfId="11" priority="3" operator="equal">
      <formula>""</formula>
    </cfRule>
  </conditionalFormatting>
  <conditionalFormatting sqref="C16:S16 C19:S19 C21:S21">
    <cfRule type="cellIs" dxfId="10" priority="2" operator="equal">
      <formula>""</formula>
    </cfRule>
  </conditionalFormatting>
  <conditionalFormatting sqref="C20:S20">
    <cfRule type="cellIs" dxfId="9" priority="1" operator="equal">
      <formula>""</formula>
    </cfRule>
  </conditionalFormatting>
  <pageMargins left="0.39370078740157483" right="0.39370078740157483" top="0.59055118110236227" bottom="0.39370078740157483" header="0.31496062992125984" footer="0.31496062992125984"/>
  <pageSetup paperSize="9" scale="57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23"/>
  <sheetViews>
    <sheetView zoomScale="70" zoomScaleNormal="70" zoomScaleSheetLayoutView="70" workbookViewId="0">
      <selection activeCell="A2" sqref="A2"/>
    </sheetView>
  </sheetViews>
  <sheetFormatPr defaultRowHeight="44.1" customHeight="1"/>
  <cols>
    <col min="1" max="1" width="14.375" style="4" bestFit="1" customWidth="1"/>
    <col min="2" max="2" width="18.625" style="49" customWidth="1"/>
    <col min="3" max="19" width="12.625" style="49" customWidth="1"/>
    <col min="20" max="16384" width="9" style="4"/>
  </cols>
  <sheetData>
    <row r="1" spans="1:19" ht="44.1" customHeight="1">
      <c r="A1" s="104" t="s">
        <v>115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44.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44.1" customHeight="1" thickBot="1">
      <c r="A3" s="103" t="s">
        <v>73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s="5" customFormat="1" ht="44.1" customHeight="1" thickBot="1">
      <c r="A4" s="60"/>
      <c r="B4" s="61" t="s">
        <v>72</v>
      </c>
      <c r="C4" s="62" t="s">
        <v>56</v>
      </c>
      <c r="D4" s="63" t="s">
        <v>57</v>
      </c>
      <c r="E4" s="9" t="s">
        <v>109</v>
      </c>
      <c r="F4" s="9" t="s">
        <v>58</v>
      </c>
      <c r="G4" s="9" t="s">
        <v>110</v>
      </c>
      <c r="H4" s="63" t="s">
        <v>59</v>
      </c>
      <c r="I4" s="63" t="s">
        <v>60</v>
      </c>
      <c r="J4" s="63" t="s">
        <v>61</v>
      </c>
      <c r="K4" s="63" t="s">
        <v>62</v>
      </c>
      <c r="L4" s="63" t="s">
        <v>63</v>
      </c>
      <c r="M4" s="63" t="s">
        <v>64</v>
      </c>
      <c r="N4" s="63" t="s">
        <v>65</v>
      </c>
      <c r="O4" s="63" t="s">
        <v>66</v>
      </c>
      <c r="P4" s="63" t="s">
        <v>67</v>
      </c>
      <c r="Q4" s="63" t="s">
        <v>68</v>
      </c>
      <c r="R4" s="63" t="s">
        <v>69</v>
      </c>
      <c r="S4" s="56" t="s">
        <v>70</v>
      </c>
    </row>
    <row r="5" spans="1:19" ht="44.1" customHeight="1" thickTop="1" thickBot="1">
      <c r="A5" s="64" t="s">
        <v>50</v>
      </c>
      <c r="B5" s="32">
        <f>SUM(C5:S5)</f>
        <v>0</v>
      </c>
      <c r="C5" s="33">
        <f>SUMIFS(テーブル3[列10],テーブル3[列14],リスト!$D2,テーブル3[列132],リスト!$C4)</f>
        <v>0</v>
      </c>
      <c r="D5" s="34">
        <f>SUMIFS(テーブル3[列10],テーブル3[列14],リスト!$D3,テーブル3[列132],リスト!$C4)</f>
        <v>0</v>
      </c>
      <c r="E5" s="34">
        <f>SUMIFS(テーブル3[列10],テーブル3[列14],リスト!$D4,テーブル3[列132],リスト!$C4)</f>
        <v>0</v>
      </c>
      <c r="F5" s="34">
        <f>SUMIFS(テーブル3[列10],テーブル3[列14],リスト!$D5,テーブル3[列132],リスト!$C4)</f>
        <v>0</v>
      </c>
      <c r="G5" s="34">
        <f>SUMIFS(テーブル3[列10],テーブル3[列14],リスト!$D6,テーブル3[列132],リスト!$C4)</f>
        <v>0</v>
      </c>
      <c r="H5" s="34">
        <f>SUMIFS(テーブル3[列10],テーブル3[列14],リスト!$D7,テーブル3[列132],リスト!$C4)</f>
        <v>0</v>
      </c>
      <c r="I5" s="34">
        <f>SUMIFS(テーブル3[列10],テーブル3[列14],リスト!$D8,テーブル3[列132],リスト!$C4)</f>
        <v>0</v>
      </c>
      <c r="J5" s="34">
        <f>SUMIFS(テーブル3[列10],テーブル3[列14],リスト!$D9,テーブル3[列132],リスト!$C4)</f>
        <v>0</v>
      </c>
      <c r="K5" s="34">
        <f>SUMIFS(テーブル3[列10],テーブル3[列14],リスト!$D10,テーブル3[列132],リスト!$C4)</f>
        <v>0</v>
      </c>
      <c r="L5" s="34">
        <f>SUMIFS(テーブル3[列10],テーブル3[列14],リスト!$D11,テーブル3[列132],リスト!$C4)</f>
        <v>0</v>
      </c>
      <c r="M5" s="34">
        <f>SUMIFS(テーブル3[列10],テーブル3[列14],リスト!$D12,テーブル3[列132],リスト!$C4)</f>
        <v>0</v>
      </c>
      <c r="N5" s="34">
        <f>SUMIFS(テーブル3[列10],テーブル3[列14],リスト!$D13,テーブル3[列132],リスト!$C4)</f>
        <v>0</v>
      </c>
      <c r="O5" s="34">
        <f>SUMIFS(テーブル3[列10],テーブル3[列14],リスト!$D14,テーブル3[列132],リスト!$C4)</f>
        <v>0</v>
      </c>
      <c r="P5" s="34">
        <f>SUMIFS(テーブル3[列10],テーブル3[列14],リスト!$D15,テーブル3[列132],リスト!$C4)</f>
        <v>0</v>
      </c>
      <c r="Q5" s="34">
        <f>SUMIFS(テーブル3[列10],テーブル3[列14],リスト!$D16,テーブル3[列132],リスト!$C4)</f>
        <v>0</v>
      </c>
      <c r="R5" s="34">
        <f>SUMIFS(テーブル3[列10],テーブル3[列14],リスト!$D17,テーブル3[列132],リスト!$C4)</f>
        <v>0</v>
      </c>
      <c r="S5" s="35">
        <f>SUMIFS(テーブル3[列10],テーブル3[列14],リスト!$D18,テーブル3[列132],リスト!$C4)</f>
        <v>0</v>
      </c>
    </row>
    <row r="6" spans="1:19" ht="44.1" customHeight="1" thickTop="1">
      <c r="A6" s="65" t="s">
        <v>51</v>
      </c>
      <c r="B6" s="17">
        <f>SUM(C6:S6)</f>
        <v>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1:19" ht="44.1" customHeight="1">
      <c r="A7" s="66" t="s">
        <v>52</v>
      </c>
      <c r="B7" s="22">
        <f t="shared" ref="B7:B10" si="0">SUM(C7:S7)</f>
        <v>0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</row>
    <row r="8" spans="1:19" ht="44.1" customHeight="1">
      <c r="A8" s="66" t="s">
        <v>53</v>
      </c>
      <c r="B8" s="22">
        <f t="shared" si="0"/>
        <v>0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</row>
    <row r="9" spans="1:19" ht="44.1" customHeight="1" thickBot="1">
      <c r="A9" s="67" t="s">
        <v>54</v>
      </c>
      <c r="B9" s="58">
        <f t="shared" si="0"/>
        <v>0</v>
      </c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4"/>
    </row>
    <row r="10" spans="1:19" ht="44.1" customHeight="1" thickTop="1" thickBot="1">
      <c r="A10" s="64" t="s">
        <v>55</v>
      </c>
      <c r="B10" s="32">
        <f t="shared" si="0"/>
        <v>0</v>
      </c>
      <c r="C10" s="33">
        <f t="shared" ref="C10:S10" si="1">C6+C7+C8-C9</f>
        <v>0</v>
      </c>
      <c r="D10" s="34">
        <f t="shared" si="1"/>
        <v>0</v>
      </c>
      <c r="E10" s="34">
        <f t="shared" si="1"/>
        <v>0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>K6+K7+K8-K9</f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4">
        <f t="shared" si="1"/>
        <v>0</v>
      </c>
      <c r="P10" s="34">
        <f t="shared" si="1"/>
        <v>0</v>
      </c>
      <c r="Q10" s="34">
        <f t="shared" si="1"/>
        <v>0</v>
      </c>
      <c r="R10" s="34">
        <f t="shared" si="1"/>
        <v>0</v>
      </c>
      <c r="S10" s="35">
        <f t="shared" si="1"/>
        <v>0</v>
      </c>
    </row>
    <row r="11" spans="1:19" ht="44.1" customHeight="1" thickTop="1" thickBot="1">
      <c r="A11" s="36" t="s">
        <v>106</v>
      </c>
      <c r="B11" s="37">
        <f>B5-B10</f>
        <v>0</v>
      </c>
      <c r="C11" s="38">
        <f t="shared" ref="C11:S11" si="2">C5-C10</f>
        <v>0</v>
      </c>
      <c r="D11" s="39">
        <f t="shared" si="2"/>
        <v>0</v>
      </c>
      <c r="E11" s="39">
        <f t="shared" si="2"/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2"/>
        <v>0</v>
      </c>
      <c r="J11" s="39">
        <f t="shared" si="2"/>
        <v>0</v>
      </c>
      <c r="K11" s="39">
        <f t="shared" si="2"/>
        <v>0</v>
      </c>
      <c r="L11" s="39">
        <f t="shared" si="2"/>
        <v>0</v>
      </c>
      <c r="M11" s="39">
        <f t="shared" si="2"/>
        <v>0</v>
      </c>
      <c r="N11" s="39">
        <f t="shared" si="2"/>
        <v>0</v>
      </c>
      <c r="O11" s="39">
        <f t="shared" si="2"/>
        <v>0</v>
      </c>
      <c r="P11" s="39">
        <f t="shared" si="2"/>
        <v>0</v>
      </c>
      <c r="Q11" s="39">
        <f t="shared" si="2"/>
        <v>0</v>
      </c>
      <c r="R11" s="39">
        <f t="shared" si="2"/>
        <v>0</v>
      </c>
      <c r="S11" s="40">
        <f t="shared" si="2"/>
        <v>0</v>
      </c>
    </row>
    <row r="12" spans="1:19" ht="44.1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44.1" customHeight="1" thickBot="1">
      <c r="A13" s="103" t="s">
        <v>74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</row>
    <row r="14" spans="1:19" s="5" customFormat="1" ht="44.1" customHeight="1" thickBot="1">
      <c r="A14" s="60"/>
      <c r="B14" s="61" t="s">
        <v>72</v>
      </c>
      <c r="C14" s="62" t="s">
        <v>56</v>
      </c>
      <c r="D14" s="63" t="s">
        <v>57</v>
      </c>
      <c r="E14" s="9" t="s">
        <v>109</v>
      </c>
      <c r="F14" s="9" t="s">
        <v>58</v>
      </c>
      <c r="G14" s="9" t="s">
        <v>110</v>
      </c>
      <c r="H14" s="63" t="s">
        <v>59</v>
      </c>
      <c r="I14" s="63" t="s">
        <v>60</v>
      </c>
      <c r="J14" s="63" t="s">
        <v>61</v>
      </c>
      <c r="K14" s="63" t="s">
        <v>62</v>
      </c>
      <c r="L14" s="63" t="s">
        <v>63</v>
      </c>
      <c r="M14" s="63" t="s">
        <v>64</v>
      </c>
      <c r="N14" s="63" t="s">
        <v>65</v>
      </c>
      <c r="O14" s="63" t="s">
        <v>66</v>
      </c>
      <c r="P14" s="63" t="s">
        <v>67</v>
      </c>
      <c r="Q14" s="63" t="s">
        <v>68</v>
      </c>
      <c r="R14" s="63" t="s">
        <v>69</v>
      </c>
      <c r="S14" s="56" t="s">
        <v>70</v>
      </c>
    </row>
    <row r="15" spans="1:19" ht="44.1" customHeight="1" thickTop="1" thickBot="1">
      <c r="A15" s="64" t="s">
        <v>75</v>
      </c>
      <c r="B15" s="32">
        <f>SUM(C15:S15)</f>
        <v>0</v>
      </c>
      <c r="C15" s="33">
        <f>SUMIFS(テーブル3[列13],テーブル3[列14],リスト!$D2,テーブル3[列132],リスト!$C4)</f>
        <v>0</v>
      </c>
      <c r="D15" s="34">
        <f>SUMIFS(テーブル3[列13],テーブル3[列14],リスト!$D3,テーブル3[列132],リスト!$C4)</f>
        <v>0</v>
      </c>
      <c r="E15" s="34">
        <f>SUMIFS(テーブル3[列13],テーブル3[列14],リスト!$D4,テーブル3[列132],リスト!$C4)</f>
        <v>0</v>
      </c>
      <c r="F15" s="34">
        <f>SUMIFS(テーブル3[列13],テーブル3[列14],リスト!$D5,テーブル3[列132],リスト!$C4)</f>
        <v>0</v>
      </c>
      <c r="G15" s="34">
        <f>SUMIFS(テーブル3[列17],テーブル3[列14],リスト!$D6,テーブル3[列132],リスト!$C4)</f>
        <v>0</v>
      </c>
      <c r="H15" s="34">
        <f>SUMIFS(テーブル3[列13],テーブル3[列14],リスト!$D7,テーブル3[列132],リスト!$C4)</f>
        <v>0</v>
      </c>
      <c r="I15" s="34">
        <f>SUMIFS(テーブル3[列13],テーブル3[列14],リスト!$D8,テーブル3[列132],リスト!$C4)</f>
        <v>0</v>
      </c>
      <c r="J15" s="34">
        <f>SUMIFS(テーブル3[列13],テーブル3[列14],リスト!$D9,テーブル3[列132],リスト!$C4)</f>
        <v>0</v>
      </c>
      <c r="K15" s="34">
        <f>SUMIFS(テーブル3[列13],テーブル3[列14],リスト!$D10,テーブル3[列132],リスト!$C4)</f>
        <v>0</v>
      </c>
      <c r="L15" s="34">
        <f>SUMIFS(テーブル3[列13],テーブル3[列14],リスト!$D11,テーブル3[列132],リスト!$C4)</f>
        <v>0</v>
      </c>
      <c r="M15" s="34">
        <f>SUMIFS(テーブル3[列13],テーブル3[列14],リスト!$D12,テーブル3[列132],リスト!$C4)</f>
        <v>0</v>
      </c>
      <c r="N15" s="34">
        <f>SUMIFS(テーブル3[列13],テーブル3[列14],リスト!$D13,テーブル3[列132],リスト!$C4)</f>
        <v>0</v>
      </c>
      <c r="O15" s="34">
        <f>SUMIFS(テーブル3[列13],テーブル3[列14],リスト!$D14,テーブル3[列132],リスト!$C4)</f>
        <v>0</v>
      </c>
      <c r="P15" s="34">
        <f>SUMIFS(テーブル3[列13],テーブル3[列14],リスト!$D15,テーブル3[列132],リスト!$C4)</f>
        <v>0</v>
      </c>
      <c r="Q15" s="34">
        <f>SUMIFS(テーブル3[列13],テーブル3[列14],リスト!$D16,テーブル3[列132],リスト!$C4)</f>
        <v>0</v>
      </c>
      <c r="R15" s="34">
        <f>SUMIFS(テーブル3[列13],テーブル3[列14],リスト!$D17,テーブル3[列132],リスト!$C4)</f>
        <v>0</v>
      </c>
      <c r="S15" s="35">
        <f>SUMIFS(テーブル3[列13],テーブル3[列14],リスト!$D18,テーブル3[列132],リスト!$C4)</f>
        <v>0</v>
      </c>
    </row>
    <row r="16" spans="1:19" ht="44.1" customHeight="1" thickTop="1">
      <c r="A16" s="65" t="s">
        <v>51</v>
      </c>
      <c r="B16" s="17">
        <f>SUM(C16:S16)</f>
        <v>0</v>
      </c>
      <c r="C16" s="18">
        <f t="shared" ref="C16:S19" si="3">C6</f>
        <v>0</v>
      </c>
      <c r="D16" s="19">
        <f t="shared" si="3"/>
        <v>0</v>
      </c>
      <c r="E16" s="19">
        <f t="shared" si="3"/>
        <v>0</v>
      </c>
      <c r="F16" s="19">
        <f t="shared" si="3"/>
        <v>0</v>
      </c>
      <c r="G16" s="19">
        <f t="shared" si="3"/>
        <v>0</v>
      </c>
      <c r="H16" s="19">
        <f t="shared" si="3"/>
        <v>0</v>
      </c>
      <c r="I16" s="19">
        <f t="shared" si="3"/>
        <v>0</v>
      </c>
      <c r="J16" s="19">
        <f t="shared" si="3"/>
        <v>0</v>
      </c>
      <c r="K16" s="19">
        <f t="shared" si="3"/>
        <v>0</v>
      </c>
      <c r="L16" s="19">
        <f t="shared" si="3"/>
        <v>0</v>
      </c>
      <c r="M16" s="19">
        <f t="shared" si="3"/>
        <v>0</v>
      </c>
      <c r="N16" s="19">
        <f t="shared" si="3"/>
        <v>0</v>
      </c>
      <c r="O16" s="19">
        <f t="shared" si="3"/>
        <v>0</v>
      </c>
      <c r="P16" s="19">
        <f t="shared" si="3"/>
        <v>0</v>
      </c>
      <c r="Q16" s="19">
        <f t="shared" si="3"/>
        <v>0</v>
      </c>
      <c r="R16" s="19">
        <f t="shared" si="3"/>
        <v>0</v>
      </c>
      <c r="S16" s="20">
        <f t="shared" si="3"/>
        <v>0</v>
      </c>
    </row>
    <row r="17" spans="1:19" ht="44.1" customHeight="1">
      <c r="A17" s="66" t="s">
        <v>52</v>
      </c>
      <c r="B17" s="22">
        <f t="shared" ref="B17:B21" si="4">SUM(C17:S17)</f>
        <v>0</v>
      </c>
      <c r="C17" s="23">
        <f t="shared" si="3"/>
        <v>0</v>
      </c>
      <c r="D17" s="24">
        <f t="shared" si="3"/>
        <v>0</v>
      </c>
      <c r="E17" s="24">
        <f t="shared" si="3"/>
        <v>0</v>
      </c>
      <c r="F17" s="24">
        <f t="shared" si="3"/>
        <v>0</v>
      </c>
      <c r="G17" s="24">
        <f t="shared" si="3"/>
        <v>0</v>
      </c>
      <c r="H17" s="24">
        <f t="shared" si="3"/>
        <v>0</v>
      </c>
      <c r="I17" s="24">
        <f t="shared" si="3"/>
        <v>0</v>
      </c>
      <c r="J17" s="24">
        <f t="shared" si="3"/>
        <v>0</v>
      </c>
      <c r="K17" s="24">
        <f t="shared" si="3"/>
        <v>0</v>
      </c>
      <c r="L17" s="24">
        <f t="shared" si="3"/>
        <v>0</v>
      </c>
      <c r="M17" s="24">
        <f t="shared" si="3"/>
        <v>0</v>
      </c>
      <c r="N17" s="24">
        <f t="shared" si="3"/>
        <v>0</v>
      </c>
      <c r="O17" s="24">
        <f t="shared" si="3"/>
        <v>0</v>
      </c>
      <c r="P17" s="24">
        <f t="shared" si="3"/>
        <v>0</v>
      </c>
      <c r="Q17" s="24">
        <f t="shared" si="3"/>
        <v>0</v>
      </c>
      <c r="R17" s="24">
        <f t="shared" si="3"/>
        <v>0</v>
      </c>
      <c r="S17" s="25">
        <f t="shared" si="3"/>
        <v>0</v>
      </c>
    </row>
    <row r="18" spans="1:19" ht="44.1" customHeight="1">
      <c r="A18" s="66" t="s">
        <v>53</v>
      </c>
      <c r="B18" s="22">
        <f t="shared" si="4"/>
        <v>0</v>
      </c>
      <c r="C18" s="23">
        <f t="shared" si="3"/>
        <v>0</v>
      </c>
      <c r="D18" s="24">
        <f t="shared" si="3"/>
        <v>0</v>
      </c>
      <c r="E18" s="24">
        <f t="shared" si="3"/>
        <v>0</v>
      </c>
      <c r="F18" s="24">
        <f t="shared" si="3"/>
        <v>0</v>
      </c>
      <c r="G18" s="24">
        <f t="shared" si="3"/>
        <v>0</v>
      </c>
      <c r="H18" s="24">
        <f t="shared" si="3"/>
        <v>0</v>
      </c>
      <c r="I18" s="24">
        <f t="shared" si="3"/>
        <v>0</v>
      </c>
      <c r="J18" s="24">
        <f t="shared" si="3"/>
        <v>0</v>
      </c>
      <c r="K18" s="24">
        <f t="shared" si="3"/>
        <v>0</v>
      </c>
      <c r="L18" s="24">
        <f t="shared" si="3"/>
        <v>0</v>
      </c>
      <c r="M18" s="24">
        <f t="shared" si="3"/>
        <v>0</v>
      </c>
      <c r="N18" s="24">
        <f t="shared" si="3"/>
        <v>0</v>
      </c>
      <c r="O18" s="24">
        <f t="shared" si="3"/>
        <v>0</v>
      </c>
      <c r="P18" s="24">
        <f t="shared" si="3"/>
        <v>0</v>
      </c>
      <c r="Q18" s="24">
        <f t="shared" si="3"/>
        <v>0</v>
      </c>
      <c r="R18" s="24">
        <f t="shared" si="3"/>
        <v>0</v>
      </c>
      <c r="S18" s="25">
        <f t="shared" si="3"/>
        <v>0</v>
      </c>
    </row>
    <row r="19" spans="1:19" ht="44.1" customHeight="1">
      <c r="A19" s="66" t="s">
        <v>54</v>
      </c>
      <c r="B19" s="22">
        <f t="shared" si="4"/>
        <v>0</v>
      </c>
      <c r="C19" s="23">
        <f t="shared" si="3"/>
        <v>0</v>
      </c>
      <c r="D19" s="24">
        <f t="shared" si="3"/>
        <v>0</v>
      </c>
      <c r="E19" s="24">
        <f t="shared" si="3"/>
        <v>0</v>
      </c>
      <c r="F19" s="24">
        <f t="shared" si="3"/>
        <v>0</v>
      </c>
      <c r="G19" s="24">
        <f t="shared" si="3"/>
        <v>0</v>
      </c>
      <c r="H19" s="24">
        <f t="shared" si="3"/>
        <v>0</v>
      </c>
      <c r="I19" s="24">
        <f t="shared" si="3"/>
        <v>0</v>
      </c>
      <c r="J19" s="24">
        <f t="shared" si="3"/>
        <v>0</v>
      </c>
      <c r="K19" s="24">
        <f t="shared" si="3"/>
        <v>0</v>
      </c>
      <c r="L19" s="24">
        <f t="shared" si="3"/>
        <v>0</v>
      </c>
      <c r="M19" s="24">
        <f t="shared" si="3"/>
        <v>0</v>
      </c>
      <c r="N19" s="24">
        <f t="shared" si="3"/>
        <v>0</v>
      </c>
      <c r="O19" s="24">
        <f t="shared" si="3"/>
        <v>0</v>
      </c>
      <c r="P19" s="24">
        <f t="shared" si="3"/>
        <v>0</v>
      </c>
      <c r="Q19" s="24">
        <f t="shared" si="3"/>
        <v>0</v>
      </c>
      <c r="R19" s="24">
        <f t="shared" si="3"/>
        <v>0</v>
      </c>
      <c r="S19" s="25">
        <v>0</v>
      </c>
    </row>
    <row r="20" spans="1:19" ht="44.1" customHeight="1" thickBot="1">
      <c r="A20" s="74" t="s">
        <v>105</v>
      </c>
      <c r="B20" s="69">
        <f t="shared" si="4"/>
        <v>0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2"/>
    </row>
    <row r="21" spans="1:19" ht="44.1" customHeight="1" thickTop="1" thickBot="1">
      <c r="A21" s="64" t="s">
        <v>55</v>
      </c>
      <c r="B21" s="32">
        <f t="shared" si="4"/>
        <v>0</v>
      </c>
      <c r="C21" s="33">
        <f>C16+C17+C18-C19+C20</f>
        <v>0</v>
      </c>
      <c r="D21" s="34">
        <f t="shared" ref="D21:S21" si="5">D16+D17+D18-D19+D20</f>
        <v>0</v>
      </c>
      <c r="E21" s="34">
        <f t="shared" si="5"/>
        <v>0</v>
      </c>
      <c r="F21" s="34">
        <f t="shared" si="5"/>
        <v>0</v>
      </c>
      <c r="G21" s="34">
        <f t="shared" si="5"/>
        <v>0</v>
      </c>
      <c r="H21" s="34">
        <f t="shared" si="5"/>
        <v>0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34">
        <f t="shared" si="5"/>
        <v>0</v>
      </c>
      <c r="N21" s="34">
        <f t="shared" si="5"/>
        <v>0</v>
      </c>
      <c r="O21" s="34">
        <f t="shared" si="5"/>
        <v>0</v>
      </c>
      <c r="P21" s="34">
        <f t="shared" si="5"/>
        <v>0</v>
      </c>
      <c r="Q21" s="34">
        <f t="shared" si="5"/>
        <v>0</v>
      </c>
      <c r="R21" s="34">
        <f t="shared" si="5"/>
        <v>0</v>
      </c>
      <c r="S21" s="35">
        <f t="shared" si="5"/>
        <v>0</v>
      </c>
    </row>
    <row r="22" spans="1:19" ht="44.1" customHeight="1" thickTop="1" thickBot="1">
      <c r="A22" s="11" t="s">
        <v>104</v>
      </c>
      <c r="B22" s="12">
        <f>B21-B15</f>
        <v>0</v>
      </c>
      <c r="C22" s="13">
        <f t="shared" ref="C22:P22" si="6">C21-C15</f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6"/>
        <v>0</v>
      </c>
      <c r="O22" s="14">
        <f t="shared" si="6"/>
        <v>0</v>
      </c>
      <c r="P22" s="14">
        <f t="shared" si="6"/>
        <v>0</v>
      </c>
      <c r="Q22" s="14">
        <f>Q21-Q15</f>
        <v>0</v>
      </c>
      <c r="R22" s="14">
        <f t="shared" ref="R22:S22" si="7">R21-R15</f>
        <v>0</v>
      </c>
      <c r="S22" s="15">
        <f t="shared" si="7"/>
        <v>0</v>
      </c>
    </row>
    <row r="23" spans="1:19" ht="44.1" customHeight="1" thickTop="1" thickBot="1">
      <c r="A23" s="68" t="s">
        <v>92</v>
      </c>
      <c r="B23" s="59" t="str">
        <f>IFERROR(B15/B21,"0%")</f>
        <v>0%</v>
      </c>
      <c r="C23" s="46" t="str">
        <f t="shared" ref="C23:S23" si="8">IFERROR(C15/C21,"0%")</f>
        <v>0%</v>
      </c>
      <c r="D23" s="47" t="str">
        <f t="shared" si="8"/>
        <v>0%</v>
      </c>
      <c r="E23" s="47" t="str">
        <f t="shared" si="8"/>
        <v>0%</v>
      </c>
      <c r="F23" s="47" t="str">
        <f t="shared" si="8"/>
        <v>0%</v>
      </c>
      <c r="G23" s="47" t="str">
        <f t="shared" si="8"/>
        <v>0%</v>
      </c>
      <c r="H23" s="47" t="str">
        <f t="shared" si="8"/>
        <v>0%</v>
      </c>
      <c r="I23" s="47" t="str">
        <f t="shared" si="8"/>
        <v>0%</v>
      </c>
      <c r="J23" s="47" t="str">
        <f t="shared" si="8"/>
        <v>0%</v>
      </c>
      <c r="K23" s="47" t="str">
        <f t="shared" si="8"/>
        <v>0%</v>
      </c>
      <c r="L23" s="47" t="str">
        <f t="shared" si="8"/>
        <v>0%</v>
      </c>
      <c r="M23" s="47" t="str">
        <f t="shared" si="8"/>
        <v>0%</v>
      </c>
      <c r="N23" s="47" t="str">
        <f t="shared" si="8"/>
        <v>0%</v>
      </c>
      <c r="O23" s="47" t="str">
        <f t="shared" si="8"/>
        <v>0%</v>
      </c>
      <c r="P23" s="47" t="str">
        <f t="shared" si="8"/>
        <v>0%</v>
      </c>
      <c r="Q23" s="47" t="str">
        <f t="shared" si="8"/>
        <v>0%</v>
      </c>
      <c r="R23" s="47" t="str">
        <f t="shared" si="8"/>
        <v>0%</v>
      </c>
      <c r="S23" s="48" t="str">
        <f t="shared" si="8"/>
        <v>0%</v>
      </c>
    </row>
  </sheetData>
  <mergeCells count="4">
    <mergeCell ref="A1:S1"/>
    <mergeCell ref="A3:S3"/>
    <mergeCell ref="A12:S12"/>
    <mergeCell ref="A13:S13"/>
  </mergeCells>
  <phoneticPr fontId="4"/>
  <conditionalFormatting sqref="C6:S10">
    <cfRule type="cellIs" dxfId="8" priority="2" operator="equal">
      <formula>""</formula>
    </cfRule>
  </conditionalFormatting>
  <conditionalFormatting sqref="C16:S16 C19:S21">
    <cfRule type="cellIs" dxfId="7" priority="1" operator="equal">
      <formula>""</formula>
    </cfRule>
  </conditionalFormatting>
  <pageMargins left="0.39370078740157483" right="0.39370078740157483" top="0.59055118110236227" bottom="0.39370078740157483" header="0.31496062992125984" footer="0.31496062992125984"/>
  <pageSetup paperSize="9" scale="57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23"/>
  <sheetViews>
    <sheetView zoomScale="70" zoomScaleNormal="70" zoomScaleSheetLayoutView="70" workbookViewId="0">
      <selection activeCell="A2" sqref="A2"/>
    </sheetView>
  </sheetViews>
  <sheetFormatPr defaultRowHeight="44.1" customHeight="1"/>
  <cols>
    <col min="1" max="1" width="14.375" style="4" bestFit="1" customWidth="1"/>
    <col min="2" max="2" width="18.625" style="49" customWidth="1"/>
    <col min="3" max="19" width="12.625" style="49" customWidth="1"/>
    <col min="20" max="16384" width="9" style="4"/>
  </cols>
  <sheetData>
    <row r="1" spans="1:19" ht="44.1" customHeight="1">
      <c r="A1" s="104" t="s">
        <v>116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44.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44.1" customHeight="1" thickBot="1">
      <c r="A3" s="103" t="s">
        <v>73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s="5" customFormat="1" ht="44.1" customHeight="1" thickBot="1">
      <c r="A4" s="60"/>
      <c r="B4" s="61" t="s">
        <v>72</v>
      </c>
      <c r="C4" s="62" t="s">
        <v>56</v>
      </c>
      <c r="D4" s="63" t="s">
        <v>57</v>
      </c>
      <c r="E4" s="9" t="s">
        <v>109</v>
      </c>
      <c r="F4" s="9" t="s">
        <v>58</v>
      </c>
      <c r="G4" s="9" t="s">
        <v>110</v>
      </c>
      <c r="H4" s="63" t="s">
        <v>59</v>
      </c>
      <c r="I4" s="63" t="s">
        <v>60</v>
      </c>
      <c r="J4" s="63" t="s">
        <v>61</v>
      </c>
      <c r="K4" s="63" t="s">
        <v>62</v>
      </c>
      <c r="L4" s="63" t="s">
        <v>63</v>
      </c>
      <c r="M4" s="63" t="s">
        <v>64</v>
      </c>
      <c r="N4" s="63" t="s">
        <v>65</v>
      </c>
      <c r="O4" s="63" t="s">
        <v>66</v>
      </c>
      <c r="P4" s="63" t="s">
        <v>67</v>
      </c>
      <c r="Q4" s="63" t="s">
        <v>68</v>
      </c>
      <c r="R4" s="63" t="s">
        <v>69</v>
      </c>
      <c r="S4" s="56" t="s">
        <v>70</v>
      </c>
    </row>
    <row r="5" spans="1:19" ht="44.1" customHeight="1" thickTop="1" thickBot="1">
      <c r="A5" s="64" t="s">
        <v>50</v>
      </c>
      <c r="B5" s="32">
        <f>SUM(C5:S5)</f>
        <v>0</v>
      </c>
      <c r="C5" s="33">
        <f>SUMIFS(テーブル3[列10],テーブル3[列14],リスト!$D2,テーブル3[列132],リスト!$C5)</f>
        <v>0</v>
      </c>
      <c r="D5" s="34">
        <f>SUMIFS(テーブル3[列10],テーブル3[列14],リスト!$D3,テーブル3[列132],リスト!$C5)</f>
        <v>0</v>
      </c>
      <c r="E5" s="34">
        <f>SUMIFS(テーブル3[列10],テーブル3[列14],リスト!$D4,テーブル3[列132],リスト!$C5)</f>
        <v>0</v>
      </c>
      <c r="F5" s="34">
        <f>SUMIFS(テーブル3[列10],テーブル3[列14],リスト!$D5,テーブル3[列132],リスト!$C5)</f>
        <v>0</v>
      </c>
      <c r="G5" s="34">
        <f>SUMIFS(テーブル3[列10],テーブル3[列14],リスト!$D6,テーブル3[列132],リスト!$C5)</f>
        <v>0</v>
      </c>
      <c r="H5" s="34">
        <f>SUMIFS(テーブル3[列10],テーブル3[列14],リスト!$D7,テーブル3[列132],リスト!$C5)</f>
        <v>0</v>
      </c>
      <c r="I5" s="34">
        <f>SUMIFS(テーブル3[列10],テーブル3[列14],リスト!$D8,テーブル3[列132],リスト!$C5)</f>
        <v>0</v>
      </c>
      <c r="J5" s="34">
        <f>SUMIFS(テーブル3[列10],テーブル3[列14],リスト!$D9,テーブル3[列132],リスト!$C5)</f>
        <v>0</v>
      </c>
      <c r="K5" s="34">
        <f>SUMIFS(テーブル3[列10],テーブル3[列14],リスト!$D10,テーブル3[列132],リスト!$C5)</f>
        <v>0</v>
      </c>
      <c r="L5" s="34">
        <f>SUMIFS(テーブル3[列10],テーブル3[列14],リスト!$D11,テーブル3[列132],リスト!$C5)</f>
        <v>0</v>
      </c>
      <c r="M5" s="34">
        <f>SUMIFS(テーブル3[列10],テーブル3[列14],リスト!$D12,テーブル3[列132],リスト!$C5)</f>
        <v>0</v>
      </c>
      <c r="N5" s="34">
        <f>SUMIFS(テーブル3[列10],テーブル3[列14],リスト!$D13,テーブル3[列132],リスト!$C5)</f>
        <v>0</v>
      </c>
      <c r="O5" s="34">
        <f>SUMIFS(テーブル3[列10],テーブル3[列14],リスト!$D14,テーブル3[列132],リスト!$C5)</f>
        <v>0</v>
      </c>
      <c r="P5" s="34">
        <f>SUMIFS(テーブル3[列10],テーブル3[列14],リスト!$D15,テーブル3[列132],リスト!$C5)</f>
        <v>0</v>
      </c>
      <c r="Q5" s="34">
        <f>SUMIFS(テーブル3[列10],テーブル3[列14],リスト!$D16,テーブル3[列132],リスト!$C5)</f>
        <v>0</v>
      </c>
      <c r="R5" s="34">
        <f>SUMIFS(テーブル3[列10],テーブル3[列14],リスト!$D17,テーブル3[列132],リスト!$C5)</f>
        <v>0</v>
      </c>
      <c r="S5" s="35">
        <f>SUMIFS(テーブル3[列10],テーブル3[列14],リスト!$D18,テーブル3[列132],リスト!$C5)</f>
        <v>0</v>
      </c>
    </row>
    <row r="6" spans="1:19" ht="44.1" customHeight="1" thickTop="1">
      <c r="A6" s="65" t="s">
        <v>51</v>
      </c>
      <c r="B6" s="17">
        <f>SUM(C6:S6)</f>
        <v>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1:19" ht="44.1" customHeight="1">
      <c r="A7" s="66" t="s">
        <v>52</v>
      </c>
      <c r="B7" s="22">
        <f t="shared" ref="B7:B10" si="0">SUM(C7:S7)</f>
        <v>0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</row>
    <row r="8" spans="1:19" ht="44.1" customHeight="1">
      <c r="A8" s="66" t="s">
        <v>53</v>
      </c>
      <c r="B8" s="22">
        <f t="shared" si="0"/>
        <v>0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</row>
    <row r="9" spans="1:19" ht="44.1" customHeight="1" thickBot="1">
      <c r="A9" s="67" t="s">
        <v>54</v>
      </c>
      <c r="B9" s="58">
        <f t="shared" si="0"/>
        <v>0</v>
      </c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4"/>
    </row>
    <row r="10" spans="1:19" ht="44.1" customHeight="1" thickTop="1" thickBot="1">
      <c r="A10" s="64" t="s">
        <v>55</v>
      </c>
      <c r="B10" s="32">
        <f t="shared" si="0"/>
        <v>0</v>
      </c>
      <c r="C10" s="33">
        <f t="shared" ref="C10:S10" si="1">C6+C7+C8-C9</f>
        <v>0</v>
      </c>
      <c r="D10" s="34">
        <f t="shared" si="1"/>
        <v>0</v>
      </c>
      <c r="E10" s="34">
        <f t="shared" si="1"/>
        <v>0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>K6+K7+K8-K9</f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4">
        <f t="shared" si="1"/>
        <v>0</v>
      </c>
      <c r="P10" s="34">
        <f t="shared" si="1"/>
        <v>0</v>
      </c>
      <c r="Q10" s="34">
        <f t="shared" si="1"/>
        <v>0</v>
      </c>
      <c r="R10" s="34">
        <f t="shared" si="1"/>
        <v>0</v>
      </c>
      <c r="S10" s="35">
        <f t="shared" si="1"/>
        <v>0</v>
      </c>
    </row>
    <row r="11" spans="1:19" ht="44.1" customHeight="1" thickTop="1" thickBot="1">
      <c r="A11" s="36" t="s">
        <v>106</v>
      </c>
      <c r="B11" s="37">
        <f>B5-B10</f>
        <v>0</v>
      </c>
      <c r="C11" s="38">
        <f t="shared" ref="C11:S11" si="2">C5-C10</f>
        <v>0</v>
      </c>
      <c r="D11" s="39">
        <f t="shared" si="2"/>
        <v>0</v>
      </c>
      <c r="E11" s="39">
        <f t="shared" si="2"/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2"/>
        <v>0</v>
      </c>
      <c r="J11" s="39">
        <f t="shared" si="2"/>
        <v>0</v>
      </c>
      <c r="K11" s="39">
        <f t="shared" si="2"/>
        <v>0</v>
      </c>
      <c r="L11" s="39">
        <f t="shared" si="2"/>
        <v>0</v>
      </c>
      <c r="M11" s="39">
        <f t="shared" si="2"/>
        <v>0</v>
      </c>
      <c r="N11" s="39">
        <f t="shared" si="2"/>
        <v>0</v>
      </c>
      <c r="O11" s="39">
        <f t="shared" si="2"/>
        <v>0</v>
      </c>
      <c r="P11" s="39">
        <f t="shared" si="2"/>
        <v>0</v>
      </c>
      <c r="Q11" s="39">
        <f t="shared" si="2"/>
        <v>0</v>
      </c>
      <c r="R11" s="39">
        <f t="shared" si="2"/>
        <v>0</v>
      </c>
      <c r="S11" s="40">
        <f t="shared" si="2"/>
        <v>0</v>
      </c>
    </row>
    <row r="12" spans="1:19" ht="44.1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44.1" customHeight="1" thickBot="1">
      <c r="A13" s="103" t="s">
        <v>74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</row>
    <row r="14" spans="1:19" s="5" customFormat="1" ht="44.1" customHeight="1" thickBot="1">
      <c r="A14" s="60"/>
      <c r="B14" s="61" t="s">
        <v>72</v>
      </c>
      <c r="C14" s="62" t="s">
        <v>56</v>
      </c>
      <c r="D14" s="63" t="s">
        <v>57</v>
      </c>
      <c r="E14" s="9" t="s">
        <v>109</v>
      </c>
      <c r="F14" s="9" t="s">
        <v>58</v>
      </c>
      <c r="G14" s="9" t="s">
        <v>110</v>
      </c>
      <c r="H14" s="63" t="s">
        <v>59</v>
      </c>
      <c r="I14" s="63" t="s">
        <v>60</v>
      </c>
      <c r="J14" s="63" t="s">
        <v>61</v>
      </c>
      <c r="K14" s="63" t="s">
        <v>62</v>
      </c>
      <c r="L14" s="63" t="s">
        <v>63</v>
      </c>
      <c r="M14" s="63" t="s">
        <v>64</v>
      </c>
      <c r="N14" s="63" t="s">
        <v>65</v>
      </c>
      <c r="O14" s="63" t="s">
        <v>66</v>
      </c>
      <c r="P14" s="63" t="s">
        <v>67</v>
      </c>
      <c r="Q14" s="63" t="s">
        <v>68</v>
      </c>
      <c r="R14" s="63" t="s">
        <v>69</v>
      </c>
      <c r="S14" s="56" t="s">
        <v>70</v>
      </c>
    </row>
    <row r="15" spans="1:19" ht="44.1" customHeight="1" thickTop="1" thickBot="1">
      <c r="A15" s="64" t="s">
        <v>75</v>
      </c>
      <c r="B15" s="32">
        <f>SUM(C15:S15)</f>
        <v>0</v>
      </c>
      <c r="C15" s="33">
        <f>SUMIFS(テーブル3[列13],テーブル3[列14],リスト!$D2,テーブル3[列132],リスト!$C5)</f>
        <v>0</v>
      </c>
      <c r="D15" s="34">
        <f>SUMIFS(テーブル3[列13],テーブル3[列14],リスト!$D3,テーブル3[列132],リスト!$C5)</f>
        <v>0</v>
      </c>
      <c r="E15" s="34">
        <f>SUMIFS(テーブル3[列13],テーブル3[列14],リスト!$D4,テーブル3[列132],リスト!$C5)</f>
        <v>0</v>
      </c>
      <c r="F15" s="34">
        <f>SUMIFS(テーブル3[列13],テーブル3[列14],リスト!$D5,テーブル3[列132],リスト!$C5)</f>
        <v>0</v>
      </c>
      <c r="G15" s="34">
        <f>SUMIFS(テーブル3[列17],テーブル3[列14],リスト!$D6,テーブル3[列132],リスト!$C5)</f>
        <v>0</v>
      </c>
      <c r="H15" s="34">
        <f>SUMIFS(テーブル3[列13],テーブル3[列14],リスト!$D7,テーブル3[列132],リスト!$C5)</f>
        <v>0</v>
      </c>
      <c r="I15" s="34">
        <f>SUMIFS(テーブル3[列13],テーブル3[列14],リスト!$D8,テーブル3[列132],リスト!$C5)</f>
        <v>0</v>
      </c>
      <c r="J15" s="34">
        <f>SUMIFS(テーブル3[列13],テーブル3[列14],リスト!$D9,テーブル3[列132],リスト!$C5)</f>
        <v>0</v>
      </c>
      <c r="K15" s="34">
        <f>SUMIFS(テーブル3[列13],テーブル3[列14],リスト!$D10,テーブル3[列132],リスト!$C5)</f>
        <v>0</v>
      </c>
      <c r="L15" s="34">
        <f>SUMIFS(テーブル3[列13],テーブル3[列14],リスト!$D11,テーブル3[列132],リスト!$C5)</f>
        <v>0</v>
      </c>
      <c r="M15" s="34">
        <f>SUMIFS(テーブル3[列13],テーブル3[列14],リスト!$D12,テーブル3[列132],リスト!$C5)</f>
        <v>0</v>
      </c>
      <c r="N15" s="34">
        <f>SUMIFS(テーブル3[列13],テーブル3[列14],リスト!$D13,テーブル3[列132],リスト!$C5)</f>
        <v>0</v>
      </c>
      <c r="O15" s="34">
        <f>SUMIFS(テーブル3[列13],テーブル3[列14],リスト!$D14,テーブル3[列132],リスト!$C5)</f>
        <v>0</v>
      </c>
      <c r="P15" s="34">
        <f>SUMIFS(テーブル3[列13],テーブル3[列14],リスト!$D15,テーブル3[列132],リスト!$C5)</f>
        <v>0</v>
      </c>
      <c r="Q15" s="34">
        <f>SUMIFS(テーブル3[列13],テーブル3[列14],リスト!$D16,テーブル3[列132],リスト!$C5)</f>
        <v>0</v>
      </c>
      <c r="R15" s="34">
        <f>SUMIFS(テーブル3[列13],テーブル3[列14],リスト!$D17,テーブル3[列132],リスト!$C5)</f>
        <v>0</v>
      </c>
      <c r="S15" s="35">
        <f>SUMIFS(テーブル3[列13],テーブル3[列14],リスト!$D18,テーブル3[列132],リスト!$C5)</f>
        <v>0</v>
      </c>
    </row>
    <row r="16" spans="1:19" ht="44.1" customHeight="1" thickTop="1">
      <c r="A16" s="65" t="s">
        <v>51</v>
      </c>
      <c r="B16" s="17">
        <f>SUM(C16:S16)</f>
        <v>0</v>
      </c>
      <c r="C16" s="18">
        <f t="shared" ref="C16:S19" si="3">C6</f>
        <v>0</v>
      </c>
      <c r="D16" s="19">
        <f t="shared" si="3"/>
        <v>0</v>
      </c>
      <c r="E16" s="19">
        <f t="shared" si="3"/>
        <v>0</v>
      </c>
      <c r="F16" s="19">
        <f t="shared" si="3"/>
        <v>0</v>
      </c>
      <c r="G16" s="19">
        <f t="shared" si="3"/>
        <v>0</v>
      </c>
      <c r="H16" s="19">
        <f t="shared" si="3"/>
        <v>0</v>
      </c>
      <c r="I16" s="19">
        <f t="shared" si="3"/>
        <v>0</v>
      </c>
      <c r="J16" s="19">
        <f t="shared" si="3"/>
        <v>0</v>
      </c>
      <c r="K16" s="19">
        <f t="shared" si="3"/>
        <v>0</v>
      </c>
      <c r="L16" s="19">
        <f t="shared" si="3"/>
        <v>0</v>
      </c>
      <c r="M16" s="19">
        <f t="shared" si="3"/>
        <v>0</v>
      </c>
      <c r="N16" s="19">
        <f t="shared" si="3"/>
        <v>0</v>
      </c>
      <c r="O16" s="19">
        <f t="shared" si="3"/>
        <v>0</v>
      </c>
      <c r="P16" s="19">
        <f t="shared" si="3"/>
        <v>0</v>
      </c>
      <c r="Q16" s="19">
        <f t="shared" si="3"/>
        <v>0</v>
      </c>
      <c r="R16" s="19">
        <f t="shared" si="3"/>
        <v>0</v>
      </c>
      <c r="S16" s="20">
        <f t="shared" si="3"/>
        <v>0</v>
      </c>
    </row>
    <row r="17" spans="1:19" ht="44.1" customHeight="1">
      <c r="A17" s="66" t="s">
        <v>52</v>
      </c>
      <c r="B17" s="22">
        <f t="shared" ref="B17:B21" si="4">SUM(C17:S17)</f>
        <v>0</v>
      </c>
      <c r="C17" s="23">
        <f t="shared" si="3"/>
        <v>0</v>
      </c>
      <c r="D17" s="24">
        <f t="shared" si="3"/>
        <v>0</v>
      </c>
      <c r="E17" s="24">
        <f t="shared" si="3"/>
        <v>0</v>
      </c>
      <c r="F17" s="24">
        <f t="shared" si="3"/>
        <v>0</v>
      </c>
      <c r="G17" s="24">
        <f t="shared" si="3"/>
        <v>0</v>
      </c>
      <c r="H17" s="24">
        <f t="shared" si="3"/>
        <v>0</v>
      </c>
      <c r="I17" s="24">
        <f t="shared" si="3"/>
        <v>0</v>
      </c>
      <c r="J17" s="24">
        <f t="shared" si="3"/>
        <v>0</v>
      </c>
      <c r="K17" s="24">
        <f t="shared" si="3"/>
        <v>0</v>
      </c>
      <c r="L17" s="24">
        <f t="shared" si="3"/>
        <v>0</v>
      </c>
      <c r="M17" s="24">
        <f t="shared" si="3"/>
        <v>0</v>
      </c>
      <c r="N17" s="24">
        <f t="shared" si="3"/>
        <v>0</v>
      </c>
      <c r="O17" s="24">
        <f t="shared" si="3"/>
        <v>0</v>
      </c>
      <c r="P17" s="24">
        <f t="shared" si="3"/>
        <v>0</v>
      </c>
      <c r="Q17" s="24">
        <f t="shared" si="3"/>
        <v>0</v>
      </c>
      <c r="R17" s="24">
        <f t="shared" si="3"/>
        <v>0</v>
      </c>
      <c r="S17" s="25">
        <f t="shared" si="3"/>
        <v>0</v>
      </c>
    </row>
    <row r="18" spans="1:19" ht="44.1" customHeight="1">
      <c r="A18" s="66" t="s">
        <v>53</v>
      </c>
      <c r="B18" s="22">
        <f t="shared" si="4"/>
        <v>0</v>
      </c>
      <c r="C18" s="23">
        <f t="shared" si="3"/>
        <v>0</v>
      </c>
      <c r="D18" s="24">
        <f t="shared" si="3"/>
        <v>0</v>
      </c>
      <c r="E18" s="24">
        <f t="shared" si="3"/>
        <v>0</v>
      </c>
      <c r="F18" s="24">
        <f t="shared" si="3"/>
        <v>0</v>
      </c>
      <c r="G18" s="24">
        <f t="shared" si="3"/>
        <v>0</v>
      </c>
      <c r="H18" s="24">
        <f t="shared" si="3"/>
        <v>0</v>
      </c>
      <c r="I18" s="24">
        <f t="shared" si="3"/>
        <v>0</v>
      </c>
      <c r="J18" s="24">
        <f t="shared" si="3"/>
        <v>0</v>
      </c>
      <c r="K18" s="24">
        <f t="shared" si="3"/>
        <v>0</v>
      </c>
      <c r="L18" s="24">
        <f t="shared" si="3"/>
        <v>0</v>
      </c>
      <c r="M18" s="24">
        <f t="shared" si="3"/>
        <v>0</v>
      </c>
      <c r="N18" s="24">
        <f t="shared" si="3"/>
        <v>0</v>
      </c>
      <c r="O18" s="24">
        <f t="shared" si="3"/>
        <v>0</v>
      </c>
      <c r="P18" s="24">
        <f t="shared" si="3"/>
        <v>0</v>
      </c>
      <c r="Q18" s="24">
        <f t="shared" si="3"/>
        <v>0</v>
      </c>
      <c r="R18" s="24">
        <f t="shared" si="3"/>
        <v>0</v>
      </c>
      <c r="S18" s="25">
        <f t="shared" si="3"/>
        <v>0</v>
      </c>
    </row>
    <row r="19" spans="1:19" ht="44.1" customHeight="1">
      <c r="A19" s="66" t="s">
        <v>54</v>
      </c>
      <c r="B19" s="22">
        <f t="shared" si="4"/>
        <v>0</v>
      </c>
      <c r="C19" s="23">
        <f t="shared" si="3"/>
        <v>0</v>
      </c>
      <c r="D19" s="24">
        <f t="shared" si="3"/>
        <v>0</v>
      </c>
      <c r="E19" s="24">
        <f t="shared" si="3"/>
        <v>0</v>
      </c>
      <c r="F19" s="24">
        <f t="shared" si="3"/>
        <v>0</v>
      </c>
      <c r="G19" s="24">
        <f t="shared" si="3"/>
        <v>0</v>
      </c>
      <c r="H19" s="24">
        <f t="shared" si="3"/>
        <v>0</v>
      </c>
      <c r="I19" s="24">
        <f t="shared" si="3"/>
        <v>0</v>
      </c>
      <c r="J19" s="24">
        <f t="shared" si="3"/>
        <v>0</v>
      </c>
      <c r="K19" s="24">
        <f t="shared" si="3"/>
        <v>0</v>
      </c>
      <c r="L19" s="24">
        <f t="shared" si="3"/>
        <v>0</v>
      </c>
      <c r="M19" s="24">
        <f t="shared" si="3"/>
        <v>0</v>
      </c>
      <c r="N19" s="24">
        <f t="shared" si="3"/>
        <v>0</v>
      </c>
      <c r="O19" s="24">
        <f t="shared" si="3"/>
        <v>0</v>
      </c>
      <c r="P19" s="24">
        <f t="shared" si="3"/>
        <v>0</v>
      </c>
      <c r="Q19" s="24">
        <f t="shared" si="3"/>
        <v>0</v>
      </c>
      <c r="R19" s="24">
        <f t="shared" si="3"/>
        <v>0</v>
      </c>
      <c r="S19" s="54">
        <v>0</v>
      </c>
    </row>
    <row r="20" spans="1:19" ht="44.1" customHeight="1" thickBot="1">
      <c r="A20" s="74" t="s">
        <v>105</v>
      </c>
      <c r="B20" s="69">
        <f>SUM(C20:S20)</f>
        <v>0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30"/>
    </row>
    <row r="21" spans="1:19" ht="44.1" customHeight="1" thickTop="1" thickBot="1">
      <c r="A21" s="64" t="s">
        <v>55</v>
      </c>
      <c r="B21" s="32">
        <f t="shared" si="4"/>
        <v>0</v>
      </c>
      <c r="C21" s="33">
        <f>C16+C17+C18-C19+C20</f>
        <v>0</v>
      </c>
      <c r="D21" s="34">
        <f t="shared" ref="D21:S21" si="5">D16+D17+D18-D19+D20</f>
        <v>0</v>
      </c>
      <c r="E21" s="34">
        <f t="shared" si="5"/>
        <v>0</v>
      </c>
      <c r="F21" s="34">
        <f t="shared" si="5"/>
        <v>0</v>
      </c>
      <c r="G21" s="34">
        <f t="shared" si="5"/>
        <v>0</v>
      </c>
      <c r="H21" s="34">
        <f t="shared" si="5"/>
        <v>0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34">
        <f t="shared" si="5"/>
        <v>0</v>
      </c>
      <c r="N21" s="34">
        <f t="shared" si="5"/>
        <v>0</v>
      </c>
      <c r="O21" s="34">
        <f t="shared" si="5"/>
        <v>0</v>
      </c>
      <c r="P21" s="34">
        <f t="shared" si="5"/>
        <v>0</v>
      </c>
      <c r="Q21" s="34">
        <f t="shared" si="5"/>
        <v>0</v>
      </c>
      <c r="R21" s="34">
        <f t="shared" si="5"/>
        <v>0</v>
      </c>
      <c r="S21" s="35">
        <f t="shared" si="5"/>
        <v>0</v>
      </c>
    </row>
    <row r="22" spans="1:19" ht="44.1" customHeight="1" thickTop="1" thickBot="1">
      <c r="A22" s="11" t="s">
        <v>104</v>
      </c>
      <c r="B22" s="12">
        <f>B21-B15</f>
        <v>0</v>
      </c>
      <c r="C22" s="13">
        <f t="shared" ref="C22:P22" si="6">C21-C15</f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>J21-J15</f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6"/>
        <v>0</v>
      </c>
      <c r="O22" s="14">
        <f t="shared" si="6"/>
        <v>0</v>
      </c>
      <c r="P22" s="14">
        <f t="shared" si="6"/>
        <v>0</v>
      </c>
      <c r="Q22" s="14">
        <f>Q21-Q15</f>
        <v>0</v>
      </c>
      <c r="R22" s="14">
        <f t="shared" ref="R22:S22" si="7">R21-R15</f>
        <v>0</v>
      </c>
      <c r="S22" s="15">
        <f t="shared" si="7"/>
        <v>0</v>
      </c>
    </row>
    <row r="23" spans="1:19" ht="44.1" customHeight="1" thickTop="1" thickBot="1">
      <c r="A23" s="68" t="s">
        <v>92</v>
      </c>
      <c r="B23" s="59" t="str">
        <f>IFERROR(B15/B21,"0%")</f>
        <v>0%</v>
      </c>
      <c r="C23" s="46" t="str">
        <f t="shared" ref="C23:S23" si="8">IFERROR(C15/C21,"0%")</f>
        <v>0%</v>
      </c>
      <c r="D23" s="47" t="str">
        <f t="shared" si="8"/>
        <v>0%</v>
      </c>
      <c r="E23" s="47" t="str">
        <f t="shared" si="8"/>
        <v>0%</v>
      </c>
      <c r="F23" s="47" t="str">
        <f t="shared" si="8"/>
        <v>0%</v>
      </c>
      <c r="G23" s="47" t="str">
        <f t="shared" si="8"/>
        <v>0%</v>
      </c>
      <c r="H23" s="47" t="str">
        <f t="shared" si="8"/>
        <v>0%</v>
      </c>
      <c r="I23" s="47" t="str">
        <f t="shared" si="8"/>
        <v>0%</v>
      </c>
      <c r="J23" s="47" t="str">
        <f t="shared" si="8"/>
        <v>0%</v>
      </c>
      <c r="K23" s="47" t="str">
        <f t="shared" si="8"/>
        <v>0%</v>
      </c>
      <c r="L23" s="47" t="str">
        <f t="shared" si="8"/>
        <v>0%</v>
      </c>
      <c r="M23" s="47" t="str">
        <f t="shared" si="8"/>
        <v>0%</v>
      </c>
      <c r="N23" s="47" t="str">
        <f t="shared" si="8"/>
        <v>0%</v>
      </c>
      <c r="O23" s="47" t="str">
        <f t="shared" si="8"/>
        <v>0%</v>
      </c>
      <c r="P23" s="47" t="str">
        <f t="shared" si="8"/>
        <v>0%</v>
      </c>
      <c r="Q23" s="47" t="str">
        <f t="shared" si="8"/>
        <v>0%</v>
      </c>
      <c r="R23" s="47" t="str">
        <f t="shared" si="8"/>
        <v>0%</v>
      </c>
      <c r="S23" s="48" t="str">
        <f t="shared" si="8"/>
        <v>0%</v>
      </c>
    </row>
  </sheetData>
  <mergeCells count="4">
    <mergeCell ref="A1:S1"/>
    <mergeCell ref="A3:S3"/>
    <mergeCell ref="A12:S12"/>
    <mergeCell ref="A13:S13"/>
  </mergeCells>
  <phoneticPr fontId="4"/>
  <conditionalFormatting sqref="C6:S10">
    <cfRule type="cellIs" dxfId="6" priority="2" operator="equal">
      <formula>""</formula>
    </cfRule>
  </conditionalFormatting>
  <conditionalFormatting sqref="C16:S16 C19:S21">
    <cfRule type="cellIs" dxfId="5" priority="1" operator="equal">
      <formula>""</formula>
    </cfRule>
  </conditionalFormatting>
  <pageMargins left="0.39370078740157483" right="0.39370078740157483" top="0.59055118110236227" bottom="0.39370078740157483" header="0.31496062992125984" footer="0.31496062992125984"/>
  <pageSetup paperSize="9" scale="57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23"/>
  <sheetViews>
    <sheetView zoomScale="70" zoomScaleNormal="70" zoomScaleSheetLayoutView="70" workbookViewId="0">
      <selection activeCell="A2" sqref="A2"/>
    </sheetView>
  </sheetViews>
  <sheetFormatPr defaultRowHeight="44.1" customHeight="1"/>
  <cols>
    <col min="1" max="1" width="14.375" style="4" bestFit="1" customWidth="1"/>
    <col min="2" max="2" width="18.625" style="49" customWidth="1"/>
    <col min="3" max="19" width="12.625" style="49" customWidth="1"/>
    <col min="20" max="16384" width="9" style="4"/>
  </cols>
  <sheetData>
    <row r="1" spans="1:19" ht="44.1" customHeight="1">
      <c r="A1" s="104" t="s">
        <v>117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44.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44.1" customHeight="1" thickBot="1">
      <c r="A3" s="103" t="s">
        <v>73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s="5" customFormat="1" ht="44.1" customHeight="1" thickBot="1">
      <c r="A4" s="60"/>
      <c r="B4" s="61" t="s">
        <v>72</v>
      </c>
      <c r="C4" s="62" t="s">
        <v>56</v>
      </c>
      <c r="D4" s="63" t="s">
        <v>57</v>
      </c>
      <c r="E4" s="9" t="s">
        <v>109</v>
      </c>
      <c r="F4" s="9" t="s">
        <v>58</v>
      </c>
      <c r="G4" s="9" t="s">
        <v>110</v>
      </c>
      <c r="H4" s="63" t="s">
        <v>59</v>
      </c>
      <c r="I4" s="63" t="s">
        <v>60</v>
      </c>
      <c r="J4" s="63" t="s">
        <v>61</v>
      </c>
      <c r="K4" s="63" t="s">
        <v>62</v>
      </c>
      <c r="L4" s="63" t="s">
        <v>63</v>
      </c>
      <c r="M4" s="63" t="s">
        <v>64</v>
      </c>
      <c r="N4" s="63" t="s">
        <v>65</v>
      </c>
      <c r="O4" s="63" t="s">
        <v>66</v>
      </c>
      <c r="P4" s="63" t="s">
        <v>67</v>
      </c>
      <c r="Q4" s="63" t="s">
        <v>68</v>
      </c>
      <c r="R4" s="63" t="s">
        <v>69</v>
      </c>
      <c r="S4" s="56" t="s">
        <v>70</v>
      </c>
    </row>
    <row r="5" spans="1:19" ht="44.1" customHeight="1" thickTop="1" thickBot="1">
      <c r="A5" s="64" t="s">
        <v>50</v>
      </c>
      <c r="B5" s="32">
        <f>SUM(C5:S5)</f>
        <v>0</v>
      </c>
      <c r="C5" s="33">
        <f>SUMIFS(テーブル3[列10],テーブル3[列14],リスト!$D2,テーブル3[列132],リスト!$C6)</f>
        <v>0</v>
      </c>
      <c r="D5" s="34">
        <f>SUMIFS(テーブル3[列10],テーブル3[列14],リスト!$D3,テーブル3[列132],リスト!$C6)</f>
        <v>0</v>
      </c>
      <c r="E5" s="34">
        <f>SUMIFS(テーブル3[列10],テーブル3[列14],リスト!$D4,テーブル3[列132],リスト!$C6)</f>
        <v>0</v>
      </c>
      <c r="F5" s="34">
        <f>SUMIFS(テーブル3[列10],テーブル3[列14],リスト!$D5,テーブル3[列132],リスト!$C6)</f>
        <v>0</v>
      </c>
      <c r="G5" s="34">
        <f>SUMIFS(テーブル3[列10],テーブル3[列14],リスト!$D6,テーブル3[列132],リスト!$C6)</f>
        <v>0</v>
      </c>
      <c r="H5" s="34">
        <f>SUMIFS(テーブル3[列10],テーブル3[列14],リスト!$D7,テーブル3[列132],リスト!$C6)</f>
        <v>0</v>
      </c>
      <c r="I5" s="34">
        <f>SUMIFS(テーブル3[列10],テーブル3[列14],リスト!$D8,テーブル3[列132],リスト!$C6)</f>
        <v>0</v>
      </c>
      <c r="J5" s="34">
        <f>SUMIFS(テーブル3[列10],テーブル3[列14],リスト!$D9,テーブル3[列132],リスト!$C6)</f>
        <v>0</v>
      </c>
      <c r="K5" s="34">
        <f>SUMIFS(テーブル3[列10],テーブル3[列14],リスト!$D10,テーブル3[列132],リスト!$C6)</f>
        <v>0</v>
      </c>
      <c r="L5" s="34">
        <f>SUMIFS(テーブル3[列10],テーブル3[列14],リスト!$D11,テーブル3[列132],リスト!$C6)</f>
        <v>0</v>
      </c>
      <c r="M5" s="34">
        <f>SUMIFS(テーブル3[列10],テーブル3[列14],リスト!$D12,テーブル3[列132],リスト!$C6)</f>
        <v>0</v>
      </c>
      <c r="N5" s="34">
        <f>SUMIFS(テーブル3[列10],テーブル3[列14],リスト!$D13,テーブル3[列132],リスト!$C6)</f>
        <v>0</v>
      </c>
      <c r="O5" s="34">
        <f>SUMIFS(テーブル3[列10],テーブル3[列14],リスト!$D14,テーブル3[列132],リスト!$C6)</f>
        <v>0</v>
      </c>
      <c r="P5" s="34">
        <f>SUMIFS(テーブル3[列10],テーブル3[列14],リスト!$D15,テーブル3[列132],リスト!$C6)</f>
        <v>0</v>
      </c>
      <c r="Q5" s="34">
        <f>SUMIFS(テーブル3[列10],テーブル3[列14],リスト!$D16,テーブル3[列132],リスト!$C6)</f>
        <v>0</v>
      </c>
      <c r="R5" s="34">
        <f>SUMIFS(テーブル3[列10],テーブル3[列14],リスト!$D17,テーブル3[列132],リスト!$C6)</f>
        <v>0</v>
      </c>
      <c r="S5" s="35">
        <f>SUMIFS(テーブル3[列10],テーブル3[列14],リスト!$D18,テーブル3[列132],リスト!$C6)</f>
        <v>0</v>
      </c>
    </row>
    <row r="6" spans="1:19" ht="44.1" customHeight="1" thickTop="1">
      <c r="A6" s="65" t="s">
        <v>51</v>
      </c>
      <c r="B6" s="17">
        <f>SUM(C6:S6)</f>
        <v>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1:19" ht="44.1" customHeight="1">
      <c r="A7" s="66" t="s">
        <v>52</v>
      </c>
      <c r="B7" s="22">
        <f t="shared" ref="B7:B10" si="0">SUM(C7:S7)</f>
        <v>0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</row>
    <row r="8" spans="1:19" ht="44.1" customHeight="1">
      <c r="A8" s="66" t="s">
        <v>53</v>
      </c>
      <c r="B8" s="22">
        <f t="shared" si="0"/>
        <v>0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</row>
    <row r="9" spans="1:19" ht="44.1" customHeight="1" thickBot="1">
      <c r="A9" s="67" t="s">
        <v>54</v>
      </c>
      <c r="B9" s="58">
        <f t="shared" si="0"/>
        <v>0</v>
      </c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4"/>
    </row>
    <row r="10" spans="1:19" ht="44.1" customHeight="1" thickTop="1" thickBot="1">
      <c r="A10" s="64" t="s">
        <v>55</v>
      </c>
      <c r="B10" s="32">
        <f t="shared" si="0"/>
        <v>0</v>
      </c>
      <c r="C10" s="33">
        <f t="shared" ref="C10:S10" si="1">C6+C7+C8-C9</f>
        <v>0</v>
      </c>
      <c r="D10" s="34">
        <f t="shared" si="1"/>
        <v>0</v>
      </c>
      <c r="E10" s="34">
        <f t="shared" si="1"/>
        <v>0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>K6+K7+K8-K9</f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4">
        <f t="shared" si="1"/>
        <v>0</v>
      </c>
      <c r="P10" s="34">
        <f t="shared" si="1"/>
        <v>0</v>
      </c>
      <c r="Q10" s="34">
        <f t="shared" si="1"/>
        <v>0</v>
      </c>
      <c r="R10" s="34">
        <f t="shared" si="1"/>
        <v>0</v>
      </c>
      <c r="S10" s="35">
        <f t="shared" si="1"/>
        <v>0</v>
      </c>
    </row>
    <row r="11" spans="1:19" ht="44.1" customHeight="1" thickTop="1" thickBot="1">
      <c r="A11" s="36" t="s">
        <v>106</v>
      </c>
      <c r="B11" s="37">
        <f>B5-B10</f>
        <v>0</v>
      </c>
      <c r="C11" s="38">
        <f t="shared" ref="C11:S11" si="2">C5-C10</f>
        <v>0</v>
      </c>
      <c r="D11" s="39">
        <f t="shared" si="2"/>
        <v>0</v>
      </c>
      <c r="E11" s="39">
        <f t="shared" si="2"/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2"/>
        <v>0</v>
      </c>
      <c r="J11" s="39">
        <f t="shared" si="2"/>
        <v>0</v>
      </c>
      <c r="K11" s="39">
        <f t="shared" si="2"/>
        <v>0</v>
      </c>
      <c r="L11" s="39">
        <f t="shared" si="2"/>
        <v>0</v>
      </c>
      <c r="M11" s="39">
        <f t="shared" si="2"/>
        <v>0</v>
      </c>
      <c r="N11" s="39">
        <f t="shared" si="2"/>
        <v>0</v>
      </c>
      <c r="O11" s="39">
        <f t="shared" si="2"/>
        <v>0</v>
      </c>
      <c r="P11" s="39">
        <f t="shared" si="2"/>
        <v>0</v>
      </c>
      <c r="Q11" s="39">
        <f t="shared" si="2"/>
        <v>0</v>
      </c>
      <c r="R11" s="39">
        <f t="shared" si="2"/>
        <v>0</v>
      </c>
      <c r="S11" s="40">
        <f t="shared" si="2"/>
        <v>0</v>
      </c>
    </row>
    <row r="12" spans="1:19" ht="44.1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44.1" customHeight="1" thickBot="1">
      <c r="A13" s="103" t="s">
        <v>74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</row>
    <row r="14" spans="1:19" s="5" customFormat="1" ht="44.1" customHeight="1" thickBot="1">
      <c r="A14" s="60"/>
      <c r="B14" s="61" t="s">
        <v>72</v>
      </c>
      <c r="C14" s="62" t="s">
        <v>56</v>
      </c>
      <c r="D14" s="63" t="s">
        <v>57</v>
      </c>
      <c r="E14" s="9" t="s">
        <v>109</v>
      </c>
      <c r="F14" s="9" t="s">
        <v>58</v>
      </c>
      <c r="G14" s="9" t="s">
        <v>110</v>
      </c>
      <c r="H14" s="63" t="s">
        <v>59</v>
      </c>
      <c r="I14" s="63" t="s">
        <v>60</v>
      </c>
      <c r="J14" s="63" t="s">
        <v>61</v>
      </c>
      <c r="K14" s="63" t="s">
        <v>62</v>
      </c>
      <c r="L14" s="63" t="s">
        <v>63</v>
      </c>
      <c r="M14" s="63" t="s">
        <v>64</v>
      </c>
      <c r="N14" s="63" t="s">
        <v>65</v>
      </c>
      <c r="O14" s="63" t="s">
        <v>66</v>
      </c>
      <c r="P14" s="63" t="s">
        <v>67</v>
      </c>
      <c r="Q14" s="63" t="s">
        <v>68</v>
      </c>
      <c r="R14" s="63" t="s">
        <v>69</v>
      </c>
      <c r="S14" s="56" t="s">
        <v>70</v>
      </c>
    </row>
    <row r="15" spans="1:19" ht="44.1" customHeight="1" thickTop="1" thickBot="1">
      <c r="A15" s="64" t="s">
        <v>75</v>
      </c>
      <c r="B15" s="32">
        <f>SUM(C15:S15)</f>
        <v>0</v>
      </c>
      <c r="C15" s="33">
        <f>SUMIFS(テーブル3[列13],テーブル3[列14],リスト!$D2,テーブル3[列132],リスト!$C6)</f>
        <v>0</v>
      </c>
      <c r="D15" s="34">
        <f>SUMIFS(テーブル3[列13],テーブル3[列14],リスト!$D3,テーブル3[列132],リスト!$C6)</f>
        <v>0</v>
      </c>
      <c r="E15" s="34">
        <f>SUMIFS(テーブル3[列13],テーブル3[列14],リスト!$D4,テーブル3[列132],リスト!$C6)</f>
        <v>0</v>
      </c>
      <c r="F15" s="34">
        <f>SUMIFS(テーブル3[列13],テーブル3[列14],リスト!$D5,テーブル3[列132],リスト!$C6)</f>
        <v>0</v>
      </c>
      <c r="G15" s="34">
        <f>SUMIFS(テーブル3[列17],テーブル3[列14],リスト!$D6,テーブル3[列132],リスト!$C6)</f>
        <v>0</v>
      </c>
      <c r="H15" s="34">
        <f>SUMIFS(テーブル3[列13],テーブル3[列14],リスト!$D7,テーブル3[列132],リスト!$C6)</f>
        <v>0</v>
      </c>
      <c r="I15" s="34">
        <f>SUMIFS(テーブル3[列13],テーブル3[列14],リスト!$D8,テーブル3[列132],リスト!$C6)</f>
        <v>0</v>
      </c>
      <c r="J15" s="34">
        <f>SUMIFS(テーブル3[列13],テーブル3[列14],リスト!$D9,テーブル3[列132],リスト!$C6)</f>
        <v>0</v>
      </c>
      <c r="K15" s="34">
        <f>SUMIFS(テーブル3[列13],テーブル3[列14],リスト!$D10,テーブル3[列132],リスト!$C6)</f>
        <v>0</v>
      </c>
      <c r="L15" s="34">
        <f>SUMIFS(テーブル3[列13],テーブル3[列14],リスト!$D11,テーブル3[列132],リスト!$C6)</f>
        <v>0</v>
      </c>
      <c r="M15" s="34">
        <f>SUMIFS(テーブル3[列13],テーブル3[列14],リスト!$D12,テーブル3[列132],リスト!$C6)</f>
        <v>0</v>
      </c>
      <c r="N15" s="34">
        <f>SUMIFS(テーブル3[列13],テーブル3[列14],リスト!$D13,テーブル3[列132],リスト!$C6)</f>
        <v>0</v>
      </c>
      <c r="O15" s="34">
        <f>SUMIFS(テーブル3[列13],テーブル3[列14],リスト!$D14,テーブル3[列132],リスト!$C6)</f>
        <v>0</v>
      </c>
      <c r="P15" s="34">
        <f>SUMIFS(テーブル3[列13],テーブル3[列14],リスト!$D15,テーブル3[列132],リスト!$C6)</f>
        <v>0</v>
      </c>
      <c r="Q15" s="34">
        <f>SUMIFS(テーブル3[列13],テーブル3[列14],リスト!$D16,テーブル3[列132],リスト!$C6)</f>
        <v>0</v>
      </c>
      <c r="R15" s="34">
        <f>SUMIFS(テーブル3[列13],テーブル3[列14],リスト!$D17,テーブル3[列132],リスト!$C6)</f>
        <v>0</v>
      </c>
      <c r="S15" s="35">
        <f>SUMIFS(テーブル3[列13],テーブル3[列14],リスト!$D18,テーブル3[列132],リスト!$C6)</f>
        <v>0</v>
      </c>
    </row>
    <row r="16" spans="1:19" ht="44.1" customHeight="1" thickTop="1">
      <c r="A16" s="65" t="s">
        <v>51</v>
      </c>
      <c r="B16" s="17">
        <f>SUM(C16:S16)</f>
        <v>0</v>
      </c>
      <c r="C16" s="18">
        <f t="shared" ref="C16:S19" si="3">C6</f>
        <v>0</v>
      </c>
      <c r="D16" s="19">
        <f t="shared" si="3"/>
        <v>0</v>
      </c>
      <c r="E16" s="19">
        <f t="shared" si="3"/>
        <v>0</v>
      </c>
      <c r="F16" s="19">
        <f t="shared" si="3"/>
        <v>0</v>
      </c>
      <c r="G16" s="19">
        <f t="shared" si="3"/>
        <v>0</v>
      </c>
      <c r="H16" s="19">
        <f t="shared" si="3"/>
        <v>0</v>
      </c>
      <c r="I16" s="19">
        <f t="shared" si="3"/>
        <v>0</v>
      </c>
      <c r="J16" s="19">
        <f t="shared" si="3"/>
        <v>0</v>
      </c>
      <c r="K16" s="19">
        <f t="shared" si="3"/>
        <v>0</v>
      </c>
      <c r="L16" s="19">
        <f t="shared" si="3"/>
        <v>0</v>
      </c>
      <c r="M16" s="19">
        <f t="shared" si="3"/>
        <v>0</v>
      </c>
      <c r="N16" s="19">
        <f t="shared" si="3"/>
        <v>0</v>
      </c>
      <c r="O16" s="19">
        <f t="shared" si="3"/>
        <v>0</v>
      </c>
      <c r="P16" s="19">
        <f t="shared" si="3"/>
        <v>0</v>
      </c>
      <c r="Q16" s="19">
        <f t="shared" si="3"/>
        <v>0</v>
      </c>
      <c r="R16" s="19">
        <f t="shared" si="3"/>
        <v>0</v>
      </c>
      <c r="S16" s="20">
        <f t="shared" si="3"/>
        <v>0</v>
      </c>
    </row>
    <row r="17" spans="1:19" ht="44.1" customHeight="1">
      <c r="A17" s="66" t="s">
        <v>52</v>
      </c>
      <c r="B17" s="22">
        <f t="shared" ref="B17:B21" si="4">SUM(C17:S17)</f>
        <v>0</v>
      </c>
      <c r="C17" s="23">
        <f t="shared" si="3"/>
        <v>0</v>
      </c>
      <c r="D17" s="24">
        <f t="shared" si="3"/>
        <v>0</v>
      </c>
      <c r="E17" s="24">
        <f t="shared" si="3"/>
        <v>0</v>
      </c>
      <c r="F17" s="24">
        <f t="shared" si="3"/>
        <v>0</v>
      </c>
      <c r="G17" s="24">
        <f t="shared" si="3"/>
        <v>0</v>
      </c>
      <c r="H17" s="24">
        <f t="shared" si="3"/>
        <v>0</v>
      </c>
      <c r="I17" s="24">
        <f t="shared" si="3"/>
        <v>0</v>
      </c>
      <c r="J17" s="24">
        <f t="shared" si="3"/>
        <v>0</v>
      </c>
      <c r="K17" s="24">
        <f t="shared" si="3"/>
        <v>0</v>
      </c>
      <c r="L17" s="24">
        <f t="shared" si="3"/>
        <v>0</v>
      </c>
      <c r="M17" s="24">
        <f t="shared" si="3"/>
        <v>0</v>
      </c>
      <c r="N17" s="24">
        <f t="shared" si="3"/>
        <v>0</v>
      </c>
      <c r="O17" s="24">
        <f t="shared" si="3"/>
        <v>0</v>
      </c>
      <c r="P17" s="24">
        <f t="shared" si="3"/>
        <v>0</v>
      </c>
      <c r="Q17" s="24">
        <f t="shared" si="3"/>
        <v>0</v>
      </c>
      <c r="R17" s="24">
        <f t="shared" si="3"/>
        <v>0</v>
      </c>
      <c r="S17" s="25">
        <f t="shared" si="3"/>
        <v>0</v>
      </c>
    </row>
    <row r="18" spans="1:19" ht="44.1" customHeight="1">
      <c r="A18" s="66" t="s">
        <v>53</v>
      </c>
      <c r="B18" s="22">
        <f t="shared" si="4"/>
        <v>0</v>
      </c>
      <c r="C18" s="23">
        <f t="shared" si="3"/>
        <v>0</v>
      </c>
      <c r="D18" s="24">
        <f t="shared" si="3"/>
        <v>0</v>
      </c>
      <c r="E18" s="24">
        <f t="shared" si="3"/>
        <v>0</v>
      </c>
      <c r="F18" s="24">
        <f t="shared" si="3"/>
        <v>0</v>
      </c>
      <c r="G18" s="24">
        <f t="shared" si="3"/>
        <v>0</v>
      </c>
      <c r="H18" s="24">
        <f t="shared" si="3"/>
        <v>0</v>
      </c>
      <c r="I18" s="24">
        <f t="shared" si="3"/>
        <v>0</v>
      </c>
      <c r="J18" s="24">
        <f t="shared" si="3"/>
        <v>0</v>
      </c>
      <c r="K18" s="24">
        <f t="shared" si="3"/>
        <v>0</v>
      </c>
      <c r="L18" s="24">
        <f t="shared" si="3"/>
        <v>0</v>
      </c>
      <c r="M18" s="24">
        <f t="shared" si="3"/>
        <v>0</v>
      </c>
      <c r="N18" s="24">
        <f t="shared" si="3"/>
        <v>0</v>
      </c>
      <c r="O18" s="24">
        <f t="shared" si="3"/>
        <v>0</v>
      </c>
      <c r="P18" s="24">
        <f t="shared" si="3"/>
        <v>0</v>
      </c>
      <c r="Q18" s="24">
        <f t="shared" si="3"/>
        <v>0</v>
      </c>
      <c r="R18" s="24">
        <f t="shared" si="3"/>
        <v>0</v>
      </c>
      <c r="S18" s="25">
        <f t="shared" si="3"/>
        <v>0</v>
      </c>
    </row>
    <row r="19" spans="1:19" ht="44.1" customHeight="1">
      <c r="A19" s="66" t="s">
        <v>54</v>
      </c>
      <c r="B19" s="22">
        <f t="shared" si="4"/>
        <v>0</v>
      </c>
      <c r="C19" s="23">
        <f t="shared" si="3"/>
        <v>0</v>
      </c>
      <c r="D19" s="24">
        <f t="shared" si="3"/>
        <v>0</v>
      </c>
      <c r="E19" s="24">
        <f t="shared" si="3"/>
        <v>0</v>
      </c>
      <c r="F19" s="24">
        <f t="shared" si="3"/>
        <v>0</v>
      </c>
      <c r="G19" s="24">
        <f t="shared" si="3"/>
        <v>0</v>
      </c>
      <c r="H19" s="24">
        <f t="shared" si="3"/>
        <v>0</v>
      </c>
      <c r="I19" s="24">
        <f t="shared" si="3"/>
        <v>0</v>
      </c>
      <c r="J19" s="24">
        <f t="shared" si="3"/>
        <v>0</v>
      </c>
      <c r="K19" s="24">
        <f t="shared" si="3"/>
        <v>0</v>
      </c>
      <c r="L19" s="24">
        <f t="shared" si="3"/>
        <v>0</v>
      </c>
      <c r="M19" s="24">
        <f t="shared" si="3"/>
        <v>0</v>
      </c>
      <c r="N19" s="24">
        <f t="shared" si="3"/>
        <v>0</v>
      </c>
      <c r="O19" s="24">
        <f t="shared" si="3"/>
        <v>0</v>
      </c>
      <c r="P19" s="24">
        <f t="shared" si="3"/>
        <v>0</v>
      </c>
      <c r="Q19" s="24">
        <f t="shared" si="3"/>
        <v>0</v>
      </c>
      <c r="R19" s="24">
        <f t="shared" si="3"/>
        <v>0</v>
      </c>
      <c r="S19" s="54">
        <v>0</v>
      </c>
    </row>
    <row r="20" spans="1:19" ht="44.1" customHeight="1" thickBot="1">
      <c r="A20" s="74" t="s">
        <v>105</v>
      </c>
      <c r="B20" s="69">
        <f t="shared" si="4"/>
        <v>0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30"/>
    </row>
    <row r="21" spans="1:19" ht="44.1" customHeight="1" thickTop="1" thickBot="1">
      <c r="A21" s="64" t="s">
        <v>55</v>
      </c>
      <c r="B21" s="32">
        <f t="shared" si="4"/>
        <v>0</v>
      </c>
      <c r="C21" s="33">
        <f>C16+C17+C18-C19+C20</f>
        <v>0</v>
      </c>
      <c r="D21" s="34">
        <f t="shared" ref="D21:S21" si="5">D16+D17+D18-D19+D20</f>
        <v>0</v>
      </c>
      <c r="E21" s="34">
        <f t="shared" si="5"/>
        <v>0</v>
      </c>
      <c r="F21" s="34">
        <f t="shared" si="5"/>
        <v>0</v>
      </c>
      <c r="G21" s="34">
        <f t="shared" si="5"/>
        <v>0</v>
      </c>
      <c r="H21" s="34">
        <f t="shared" si="5"/>
        <v>0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34">
        <f t="shared" si="5"/>
        <v>0</v>
      </c>
      <c r="N21" s="34">
        <f t="shared" si="5"/>
        <v>0</v>
      </c>
      <c r="O21" s="34">
        <f t="shared" si="5"/>
        <v>0</v>
      </c>
      <c r="P21" s="34">
        <f t="shared" si="5"/>
        <v>0</v>
      </c>
      <c r="Q21" s="34">
        <f t="shared" si="5"/>
        <v>0</v>
      </c>
      <c r="R21" s="34">
        <f t="shared" si="5"/>
        <v>0</v>
      </c>
      <c r="S21" s="35">
        <f t="shared" si="5"/>
        <v>0</v>
      </c>
    </row>
    <row r="22" spans="1:19" ht="44.1" customHeight="1" thickTop="1" thickBot="1">
      <c r="A22" s="11" t="s">
        <v>104</v>
      </c>
      <c r="B22" s="12">
        <f>B21-B15</f>
        <v>0</v>
      </c>
      <c r="C22" s="13">
        <f t="shared" ref="C22:P22" si="6">C21-C15</f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6"/>
        <v>0</v>
      </c>
      <c r="O22" s="14">
        <f t="shared" si="6"/>
        <v>0</v>
      </c>
      <c r="P22" s="14">
        <f t="shared" si="6"/>
        <v>0</v>
      </c>
      <c r="Q22" s="14">
        <f>Q21-Q15</f>
        <v>0</v>
      </c>
      <c r="R22" s="14">
        <f t="shared" ref="R22:S22" si="7">R21-R15</f>
        <v>0</v>
      </c>
      <c r="S22" s="15">
        <f t="shared" si="7"/>
        <v>0</v>
      </c>
    </row>
    <row r="23" spans="1:19" ht="44.1" customHeight="1" thickTop="1" thickBot="1">
      <c r="A23" s="68" t="s">
        <v>92</v>
      </c>
      <c r="B23" s="59" t="str">
        <f>IFERROR(B15/B21,"0%")</f>
        <v>0%</v>
      </c>
      <c r="C23" s="46" t="str">
        <f t="shared" ref="C23:S23" si="8">IFERROR(C15/C21,"0%")</f>
        <v>0%</v>
      </c>
      <c r="D23" s="47" t="str">
        <f t="shared" si="8"/>
        <v>0%</v>
      </c>
      <c r="E23" s="47" t="str">
        <f t="shared" si="8"/>
        <v>0%</v>
      </c>
      <c r="F23" s="47" t="str">
        <f t="shared" si="8"/>
        <v>0%</v>
      </c>
      <c r="G23" s="47" t="str">
        <f t="shared" si="8"/>
        <v>0%</v>
      </c>
      <c r="H23" s="47" t="str">
        <f t="shared" si="8"/>
        <v>0%</v>
      </c>
      <c r="I23" s="47" t="str">
        <f t="shared" si="8"/>
        <v>0%</v>
      </c>
      <c r="J23" s="47" t="str">
        <f t="shared" si="8"/>
        <v>0%</v>
      </c>
      <c r="K23" s="47" t="str">
        <f t="shared" si="8"/>
        <v>0%</v>
      </c>
      <c r="L23" s="47" t="str">
        <f t="shared" si="8"/>
        <v>0%</v>
      </c>
      <c r="M23" s="47" t="str">
        <f t="shared" si="8"/>
        <v>0%</v>
      </c>
      <c r="N23" s="47" t="str">
        <f t="shared" si="8"/>
        <v>0%</v>
      </c>
      <c r="O23" s="47" t="str">
        <f t="shared" si="8"/>
        <v>0%</v>
      </c>
      <c r="P23" s="47" t="str">
        <f t="shared" si="8"/>
        <v>0%</v>
      </c>
      <c r="Q23" s="47" t="str">
        <f t="shared" si="8"/>
        <v>0%</v>
      </c>
      <c r="R23" s="47" t="str">
        <f t="shared" si="8"/>
        <v>0%</v>
      </c>
      <c r="S23" s="48" t="str">
        <f t="shared" si="8"/>
        <v>0%</v>
      </c>
    </row>
  </sheetData>
  <mergeCells count="4">
    <mergeCell ref="A1:S1"/>
    <mergeCell ref="A3:S3"/>
    <mergeCell ref="A12:S12"/>
    <mergeCell ref="A13:S13"/>
  </mergeCells>
  <phoneticPr fontId="4"/>
  <conditionalFormatting sqref="C6:S10">
    <cfRule type="cellIs" dxfId="4" priority="2" operator="equal">
      <formula>""</formula>
    </cfRule>
  </conditionalFormatting>
  <conditionalFormatting sqref="C16:S16 C19:S21">
    <cfRule type="cellIs" dxfId="3" priority="1" operator="equal">
      <formula>""</formula>
    </cfRule>
  </conditionalFormatting>
  <pageMargins left="0.39370078740157483" right="0.39370078740157483" top="0.59055118110236227" bottom="0.39370078740157483" header="0.31496062992125984" footer="0.31496062992125984"/>
  <pageSetup paperSize="9" scale="57"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23"/>
  <sheetViews>
    <sheetView zoomScale="70" zoomScaleNormal="70" zoomScaleSheetLayoutView="70" workbookViewId="0">
      <selection activeCell="A2" sqref="A2"/>
    </sheetView>
  </sheetViews>
  <sheetFormatPr defaultRowHeight="44.1" customHeight="1"/>
  <cols>
    <col min="1" max="1" width="14.375" style="4" bestFit="1" customWidth="1"/>
    <col min="2" max="2" width="18.625" style="49" customWidth="1"/>
    <col min="3" max="19" width="12.625" style="49" customWidth="1"/>
    <col min="20" max="16384" width="9" style="4"/>
  </cols>
  <sheetData>
    <row r="1" spans="1:19" ht="44.1" customHeight="1">
      <c r="A1" s="104" t="s">
        <v>118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ht="44.1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44.1" customHeight="1" thickBot="1">
      <c r="A3" s="103" t="s">
        <v>73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s="5" customFormat="1" ht="44.1" customHeight="1" thickBot="1">
      <c r="A4" s="60"/>
      <c r="B4" s="61" t="s">
        <v>72</v>
      </c>
      <c r="C4" s="62" t="s">
        <v>56</v>
      </c>
      <c r="D4" s="63" t="s">
        <v>57</v>
      </c>
      <c r="E4" s="9" t="s">
        <v>109</v>
      </c>
      <c r="F4" s="9" t="s">
        <v>58</v>
      </c>
      <c r="G4" s="9" t="s">
        <v>110</v>
      </c>
      <c r="H4" s="63" t="s">
        <v>59</v>
      </c>
      <c r="I4" s="63" t="s">
        <v>60</v>
      </c>
      <c r="J4" s="63" t="s">
        <v>61</v>
      </c>
      <c r="K4" s="63" t="s">
        <v>62</v>
      </c>
      <c r="L4" s="63" t="s">
        <v>63</v>
      </c>
      <c r="M4" s="63" t="s">
        <v>64</v>
      </c>
      <c r="N4" s="63" t="s">
        <v>65</v>
      </c>
      <c r="O4" s="63" t="s">
        <v>66</v>
      </c>
      <c r="P4" s="63" t="s">
        <v>67</v>
      </c>
      <c r="Q4" s="63" t="s">
        <v>68</v>
      </c>
      <c r="R4" s="63" t="s">
        <v>69</v>
      </c>
      <c r="S4" s="56" t="s">
        <v>70</v>
      </c>
    </row>
    <row r="5" spans="1:19" ht="44.1" customHeight="1" thickTop="1" thickBot="1">
      <c r="A5" s="64" t="s">
        <v>50</v>
      </c>
      <c r="B5" s="32">
        <f>SUM(C5:S5)</f>
        <v>0</v>
      </c>
      <c r="C5" s="33">
        <f>SUMIFS(テーブル3[列10],テーブル3[列14],リスト!$D2,テーブル3[列132],リスト!$C8)</f>
        <v>0</v>
      </c>
      <c r="D5" s="34">
        <f>SUMIFS(テーブル3[列10],テーブル3[列14],リスト!$D3,テーブル3[列132],リスト!$C8)</f>
        <v>0</v>
      </c>
      <c r="E5" s="34">
        <f>SUMIFS(テーブル3[列10],テーブル3[列14],リスト!$D4,テーブル3[列132],リスト!$C8)</f>
        <v>0</v>
      </c>
      <c r="F5" s="34">
        <f>SUMIFS(テーブル3[列10],テーブル3[列14],リスト!$D5,テーブル3[列132],リスト!$C8)</f>
        <v>0</v>
      </c>
      <c r="G5" s="34">
        <f>SUMIFS(テーブル3[列10],テーブル3[列14],リスト!$D6,テーブル3[列132],リスト!$C8)</f>
        <v>0</v>
      </c>
      <c r="H5" s="34">
        <f>SUMIFS(テーブル3[列10],テーブル3[列14],リスト!$D7,テーブル3[列132],リスト!$C8)</f>
        <v>0</v>
      </c>
      <c r="I5" s="34">
        <f>SUMIFS(テーブル3[列10],テーブル3[列14],リスト!$D8,テーブル3[列132],リスト!$C8)</f>
        <v>0</v>
      </c>
      <c r="J5" s="34">
        <f>SUMIFS(テーブル3[列10],テーブル3[列14],リスト!$D9,テーブル3[列132],リスト!$C8)</f>
        <v>0</v>
      </c>
      <c r="K5" s="34">
        <f>SUMIFS(テーブル3[列10],テーブル3[列14],リスト!$D10,テーブル3[列132],リスト!$C8)</f>
        <v>0</v>
      </c>
      <c r="L5" s="34">
        <f>SUMIFS(テーブル3[列10],テーブル3[列14],リスト!$D11,テーブル3[列132],リスト!$C8)</f>
        <v>0</v>
      </c>
      <c r="M5" s="34">
        <f>SUMIFS(テーブル3[列10],テーブル3[列14],リスト!$D12,テーブル3[列132],リスト!$C8)</f>
        <v>0</v>
      </c>
      <c r="N5" s="34">
        <f>SUMIFS(テーブル3[列10],テーブル3[列14],リスト!$D13,テーブル3[列132],リスト!$C8)</f>
        <v>0</v>
      </c>
      <c r="O5" s="34">
        <f>SUMIFS(テーブル3[列10],テーブル3[列14],リスト!$D14,テーブル3[列132],リスト!$C8)</f>
        <v>0</v>
      </c>
      <c r="P5" s="34">
        <f>SUMIFS(テーブル3[列10],テーブル3[列14],リスト!$D15,テーブル3[列132],リスト!$C8)</f>
        <v>0</v>
      </c>
      <c r="Q5" s="34">
        <f>SUMIFS(テーブル3[列10],テーブル3[列14],リスト!$D16,テーブル3[列132],リスト!$C8)</f>
        <v>0</v>
      </c>
      <c r="R5" s="34">
        <f>SUMIFS(テーブル3[列10],テーブル3[列14],リスト!$D17,テーブル3[列132],リスト!$C8)</f>
        <v>0</v>
      </c>
      <c r="S5" s="35">
        <f>SUMIFS(テーブル3[列10],テーブル3[列14],リスト!$D18,テーブル3[列132],リスト!$C8)</f>
        <v>0</v>
      </c>
    </row>
    <row r="6" spans="1:19" ht="44.1" customHeight="1" thickTop="1">
      <c r="A6" s="65" t="s">
        <v>51</v>
      </c>
      <c r="B6" s="17">
        <f>SUM(C6:S6)</f>
        <v>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1:19" ht="44.1" customHeight="1">
      <c r="A7" s="66" t="s">
        <v>52</v>
      </c>
      <c r="B7" s="22">
        <f t="shared" ref="B7:B10" si="0">SUM(C7:S7)</f>
        <v>0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</row>
    <row r="8" spans="1:19" ht="44.1" customHeight="1">
      <c r="A8" s="66" t="s">
        <v>53</v>
      </c>
      <c r="B8" s="22">
        <f t="shared" si="0"/>
        <v>0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</row>
    <row r="9" spans="1:19" ht="44.1" customHeight="1" thickBot="1">
      <c r="A9" s="67" t="s">
        <v>54</v>
      </c>
      <c r="B9" s="58">
        <f t="shared" si="0"/>
        <v>0</v>
      </c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4"/>
    </row>
    <row r="10" spans="1:19" ht="44.1" customHeight="1" thickTop="1" thickBot="1">
      <c r="A10" s="64" t="s">
        <v>55</v>
      </c>
      <c r="B10" s="32">
        <f t="shared" si="0"/>
        <v>0</v>
      </c>
      <c r="C10" s="33">
        <f t="shared" ref="C10:S10" si="1">C6+C7+C8-C9</f>
        <v>0</v>
      </c>
      <c r="D10" s="34">
        <f t="shared" si="1"/>
        <v>0</v>
      </c>
      <c r="E10" s="34">
        <f t="shared" si="1"/>
        <v>0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>K6+K7+K8-K9</f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4">
        <f t="shared" si="1"/>
        <v>0</v>
      </c>
      <c r="P10" s="34">
        <f t="shared" si="1"/>
        <v>0</v>
      </c>
      <c r="Q10" s="34">
        <f t="shared" si="1"/>
        <v>0</v>
      </c>
      <c r="R10" s="34">
        <f t="shared" si="1"/>
        <v>0</v>
      </c>
      <c r="S10" s="35">
        <f t="shared" si="1"/>
        <v>0</v>
      </c>
    </row>
    <row r="11" spans="1:19" ht="44.1" customHeight="1" thickTop="1" thickBot="1">
      <c r="A11" s="36" t="s">
        <v>106</v>
      </c>
      <c r="B11" s="37">
        <f>B5-B10</f>
        <v>0</v>
      </c>
      <c r="C11" s="38">
        <f t="shared" ref="C11:S11" si="2">C5-C10</f>
        <v>0</v>
      </c>
      <c r="D11" s="39">
        <f t="shared" si="2"/>
        <v>0</v>
      </c>
      <c r="E11" s="39">
        <f t="shared" si="2"/>
        <v>0</v>
      </c>
      <c r="F11" s="39">
        <f t="shared" si="2"/>
        <v>0</v>
      </c>
      <c r="G11" s="39">
        <f t="shared" si="2"/>
        <v>0</v>
      </c>
      <c r="H11" s="39">
        <f t="shared" si="2"/>
        <v>0</v>
      </c>
      <c r="I11" s="39">
        <f t="shared" si="2"/>
        <v>0</v>
      </c>
      <c r="J11" s="39">
        <f t="shared" si="2"/>
        <v>0</v>
      </c>
      <c r="K11" s="39">
        <f t="shared" si="2"/>
        <v>0</v>
      </c>
      <c r="L11" s="39">
        <f t="shared" si="2"/>
        <v>0</v>
      </c>
      <c r="M11" s="39">
        <f t="shared" si="2"/>
        <v>0</v>
      </c>
      <c r="N11" s="39">
        <f t="shared" si="2"/>
        <v>0</v>
      </c>
      <c r="O11" s="39">
        <f t="shared" si="2"/>
        <v>0</v>
      </c>
      <c r="P11" s="39">
        <f t="shared" si="2"/>
        <v>0</v>
      </c>
      <c r="Q11" s="39">
        <f t="shared" si="2"/>
        <v>0</v>
      </c>
      <c r="R11" s="39">
        <f t="shared" si="2"/>
        <v>0</v>
      </c>
      <c r="S11" s="40">
        <f t="shared" si="2"/>
        <v>0</v>
      </c>
    </row>
    <row r="12" spans="1:19" ht="44.1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44.1" customHeight="1" thickBot="1">
      <c r="A13" s="103" t="s">
        <v>74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</row>
    <row r="14" spans="1:19" s="5" customFormat="1" ht="44.1" customHeight="1" thickBot="1">
      <c r="A14" s="60"/>
      <c r="B14" s="61" t="s">
        <v>72</v>
      </c>
      <c r="C14" s="62" t="s">
        <v>56</v>
      </c>
      <c r="D14" s="63" t="s">
        <v>57</v>
      </c>
      <c r="E14" s="9" t="s">
        <v>109</v>
      </c>
      <c r="F14" s="9" t="s">
        <v>58</v>
      </c>
      <c r="G14" s="9" t="s">
        <v>110</v>
      </c>
      <c r="H14" s="63" t="s">
        <v>59</v>
      </c>
      <c r="I14" s="63" t="s">
        <v>60</v>
      </c>
      <c r="J14" s="63" t="s">
        <v>61</v>
      </c>
      <c r="K14" s="63" t="s">
        <v>62</v>
      </c>
      <c r="L14" s="63" t="s">
        <v>63</v>
      </c>
      <c r="M14" s="63" t="s">
        <v>64</v>
      </c>
      <c r="N14" s="63" t="s">
        <v>65</v>
      </c>
      <c r="O14" s="63" t="s">
        <v>66</v>
      </c>
      <c r="P14" s="63" t="s">
        <v>67</v>
      </c>
      <c r="Q14" s="63" t="s">
        <v>68</v>
      </c>
      <c r="R14" s="63" t="s">
        <v>69</v>
      </c>
      <c r="S14" s="56" t="s">
        <v>70</v>
      </c>
    </row>
    <row r="15" spans="1:19" ht="44.1" customHeight="1" thickTop="1" thickBot="1">
      <c r="A15" s="64" t="s">
        <v>75</v>
      </c>
      <c r="B15" s="32">
        <f>SUM(C15:S15)</f>
        <v>0</v>
      </c>
      <c r="C15" s="33">
        <f>SUMIFS(テーブル3[列13],テーブル3[列14],リスト!$D2,テーブル3[列132],リスト!$C8)</f>
        <v>0</v>
      </c>
      <c r="D15" s="34">
        <f>SUMIFS(テーブル3[列13],テーブル3[列14],リスト!$D3,テーブル3[列132],リスト!$C8)</f>
        <v>0</v>
      </c>
      <c r="E15" s="34">
        <f>SUMIFS(テーブル3[列13],テーブル3[列14],リスト!$D4,テーブル3[列132],リスト!$C8)</f>
        <v>0</v>
      </c>
      <c r="F15" s="34">
        <f>SUMIFS(テーブル3[列13],テーブル3[列14],リスト!$D5,テーブル3[列132],リスト!$C8)</f>
        <v>0</v>
      </c>
      <c r="G15" s="34">
        <f>SUMIFS(テーブル3[列17],テーブル3[列14],リスト!$D6,テーブル3[列132],リスト!$C8)</f>
        <v>0</v>
      </c>
      <c r="H15" s="34">
        <f>SUMIFS(テーブル3[列13],テーブル3[列14],リスト!$D7,テーブル3[列132],リスト!$C8)</f>
        <v>0</v>
      </c>
      <c r="I15" s="34">
        <f>SUMIFS(テーブル3[列13],テーブル3[列14],リスト!$D8,テーブル3[列132],リスト!$C8)</f>
        <v>0</v>
      </c>
      <c r="J15" s="34">
        <f>SUMIFS(テーブル3[列13],テーブル3[列14],リスト!$D9,テーブル3[列132],リスト!$C8)</f>
        <v>0</v>
      </c>
      <c r="K15" s="34">
        <f>SUMIFS(テーブル3[列13],テーブル3[列14],リスト!$D10,テーブル3[列132],リスト!$C8)</f>
        <v>0</v>
      </c>
      <c r="L15" s="34">
        <f>SUMIFS(テーブル3[列13],テーブル3[列14],リスト!$D11,テーブル3[列132],リスト!$C8)</f>
        <v>0</v>
      </c>
      <c r="M15" s="34">
        <f>SUMIFS(テーブル3[列13],テーブル3[列14],リスト!$D12,テーブル3[列132],リスト!$C8)</f>
        <v>0</v>
      </c>
      <c r="N15" s="34">
        <f>SUMIFS(テーブル3[列13],テーブル3[列14],リスト!$D13,テーブル3[列132],リスト!$C8)</f>
        <v>0</v>
      </c>
      <c r="O15" s="34">
        <f>SUMIFS(テーブル3[列13],テーブル3[列14],リスト!$D14,テーブル3[列132],リスト!$C8)</f>
        <v>0</v>
      </c>
      <c r="P15" s="34">
        <f>SUMIFS(テーブル3[列13],テーブル3[列14],リスト!$D15,テーブル3[列132],リスト!$C8)</f>
        <v>0</v>
      </c>
      <c r="Q15" s="34">
        <f>SUMIFS(テーブル3[列13],テーブル3[列14],リスト!$D16,テーブル3[列132],リスト!$C8)</f>
        <v>0</v>
      </c>
      <c r="R15" s="34">
        <f>SUMIFS(テーブル3[列13],テーブル3[列14],リスト!$D17,テーブル3[列132],リスト!$C8)</f>
        <v>0</v>
      </c>
      <c r="S15" s="35">
        <f>SUMIFS(テーブル3[列13],テーブル3[列14],リスト!$D18,テーブル3[列132],リスト!$C8)</f>
        <v>0</v>
      </c>
    </row>
    <row r="16" spans="1:19" ht="44.1" customHeight="1" thickTop="1">
      <c r="A16" s="65" t="s">
        <v>51</v>
      </c>
      <c r="B16" s="17">
        <f>SUM(C16:S16)</f>
        <v>0</v>
      </c>
      <c r="C16" s="18">
        <f t="shared" ref="C16:S19" si="3">C6</f>
        <v>0</v>
      </c>
      <c r="D16" s="19">
        <f t="shared" si="3"/>
        <v>0</v>
      </c>
      <c r="E16" s="19">
        <f t="shared" si="3"/>
        <v>0</v>
      </c>
      <c r="F16" s="19">
        <f t="shared" si="3"/>
        <v>0</v>
      </c>
      <c r="G16" s="19">
        <f t="shared" si="3"/>
        <v>0</v>
      </c>
      <c r="H16" s="19">
        <f t="shared" si="3"/>
        <v>0</v>
      </c>
      <c r="I16" s="19">
        <f t="shared" si="3"/>
        <v>0</v>
      </c>
      <c r="J16" s="19">
        <f t="shared" si="3"/>
        <v>0</v>
      </c>
      <c r="K16" s="19">
        <f t="shared" si="3"/>
        <v>0</v>
      </c>
      <c r="L16" s="19">
        <f t="shared" si="3"/>
        <v>0</v>
      </c>
      <c r="M16" s="19">
        <f t="shared" si="3"/>
        <v>0</v>
      </c>
      <c r="N16" s="19">
        <f t="shared" si="3"/>
        <v>0</v>
      </c>
      <c r="O16" s="19">
        <f t="shared" si="3"/>
        <v>0</v>
      </c>
      <c r="P16" s="19">
        <f t="shared" si="3"/>
        <v>0</v>
      </c>
      <c r="Q16" s="19">
        <f t="shared" si="3"/>
        <v>0</v>
      </c>
      <c r="R16" s="19">
        <f t="shared" si="3"/>
        <v>0</v>
      </c>
      <c r="S16" s="20">
        <f t="shared" si="3"/>
        <v>0</v>
      </c>
    </row>
    <row r="17" spans="1:19" ht="44.1" customHeight="1">
      <c r="A17" s="66" t="s">
        <v>52</v>
      </c>
      <c r="B17" s="22">
        <f t="shared" ref="B17:B21" si="4">SUM(C17:S17)</f>
        <v>0</v>
      </c>
      <c r="C17" s="23">
        <f t="shared" si="3"/>
        <v>0</v>
      </c>
      <c r="D17" s="24">
        <f t="shared" si="3"/>
        <v>0</v>
      </c>
      <c r="E17" s="24">
        <f t="shared" si="3"/>
        <v>0</v>
      </c>
      <c r="F17" s="24">
        <f t="shared" si="3"/>
        <v>0</v>
      </c>
      <c r="G17" s="24">
        <f t="shared" si="3"/>
        <v>0</v>
      </c>
      <c r="H17" s="24">
        <f t="shared" si="3"/>
        <v>0</v>
      </c>
      <c r="I17" s="24">
        <f t="shared" si="3"/>
        <v>0</v>
      </c>
      <c r="J17" s="24">
        <f t="shared" si="3"/>
        <v>0</v>
      </c>
      <c r="K17" s="24">
        <f t="shared" si="3"/>
        <v>0</v>
      </c>
      <c r="L17" s="24">
        <f t="shared" si="3"/>
        <v>0</v>
      </c>
      <c r="M17" s="24">
        <f t="shared" si="3"/>
        <v>0</v>
      </c>
      <c r="N17" s="24">
        <f t="shared" si="3"/>
        <v>0</v>
      </c>
      <c r="O17" s="24">
        <f t="shared" si="3"/>
        <v>0</v>
      </c>
      <c r="P17" s="24">
        <f t="shared" si="3"/>
        <v>0</v>
      </c>
      <c r="Q17" s="24">
        <f t="shared" si="3"/>
        <v>0</v>
      </c>
      <c r="R17" s="24">
        <f t="shared" si="3"/>
        <v>0</v>
      </c>
      <c r="S17" s="25">
        <f t="shared" si="3"/>
        <v>0</v>
      </c>
    </row>
    <row r="18" spans="1:19" ht="44.1" customHeight="1">
      <c r="A18" s="66" t="s">
        <v>53</v>
      </c>
      <c r="B18" s="22">
        <f t="shared" si="4"/>
        <v>0</v>
      </c>
      <c r="C18" s="23">
        <f t="shared" si="3"/>
        <v>0</v>
      </c>
      <c r="D18" s="24">
        <f t="shared" si="3"/>
        <v>0</v>
      </c>
      <c r="E18" s="24">
        <f t="shared" si="3"/>
        <v>0</v>
      </c>
      <c r="F18" s="24">
        <f t="shared" si="3"/>
        <v>0</v>
      </c>
      <c r="G18" s="24">
        <f t="shared" si="3"/>
        <v>0</v>
      </c>
      <c r="H18" s="24">
        <f t="shared" si="3"/>
        <v>0</v>
      </c>
      <c r="I18" s="24">
        <f t="shared" si="3"/>
        <v>0</v>
      </c>
      <c r="J18" s="24">
        <f t="shared" si="3"/>
        <v>0</v>
      </c>
      <c r="K18" s="24">
        <f t="shared" si="3"/>
        <v>0</v>
      </c>
      <c r="L18" s="24">
        <f t="shared" si="3"/>
        <v>0</v>
      </c>
      <c r="M18" s="24">
        <f t="shared" si="3"/>
        <v>0</v>
      </c>
      <c r="N18" s="24">
        <f t="shared" si="3"/>
        <v>0</v>
      </c>
      <c r="O18" s="24">
        <f t="shared" si="3"/>
        <v>0</v>
      </c>
      <c r="P18" s="24">
        <f t="shared" si="3"/>
        <v>0</v>
      </c>
      <c r="Q18" s="24">
        <f t="shared" si="3"/>
        <v>0</v>
      </c>
      <c r="R18" s="24">
        <f t="shared" si="3"/>
        <v>0</v>
      </c>
      <c r="S18" s="25">
        <f t="shared" si="3"/>
        <v>0</v>
      </c>
    </row>
    <row r="19" spans="1:19" ht="44.1" customHeight="1">
      <c r="A19" s="75" t="s">
        <v>54</v>
      </c>
      <c r="B19" s="22">
        <f t="shared" si="4"/>
        <v>0</v>
      </c>
      <c r="C19" s="23">
        <f t="shared" si="3"/>
        <v>0</v>
      </c>
      <c r="D19" s="24">
        <f t="shared" si="3"/>
        <v>0</v>
      </c>
      <c r="E19" s="24">
        <f t="shared" si="3"/>
        <v>0</v>
      </c>
      <c r="F19" s="24">
        <f t="shared" si="3"/>
        <v>0</v>
      </c>
      <c r="G19" s="24">
        <f t="shared" si="3"/>
        <v>0</v>
      </c>
      <c r="H19" s="24">
        <f t="shared" si="3"/>
        <v>0</v>
      </c>
      <c r="I19" s="24">
        <f t="shared" si="3"/>
        <v>0</v>
      </c>
      <c r="J19" s="24">
        <f t="shared" si="3"/>
        <v>0</v>
      </c>
      <c r="K19" s="24">
        <f t="shared" si="3"/>
        <v>0</v>
      </c>
      <c r="L19" s="24">
        <f t="shared" si="3"/>
        <v>0</v>
      </c>
      <c r="M19" s="24">
        <f t="shared" si="3"/>
        <v>0</v>
      </c>
      <c r="N19" s="24">
        <f t="shared" si="3"/>
        <v>0</v>
      </c>
      <c r="O19" s="24">
        <f t="shared" si="3"/>
        <v>0</v>
      </c>
      <c r="P19" s="24">
        <f t="shared" si="3"/>
        <v>0</v>
      </c>
      <c r="Q19" s="24">
        <f t="shared" si="3"/>
        <v>0</v>
      </c>
      <c r="R19" s="24">
        <f t="shared" si="3"/>
        <v>0</v>
      </c>
      <c r="S19" s="54">
        <v>0</v>
      </c>
    </row>
    <row r="20" spans="1:19" ht="44.1" customHeight="1" thickBot="1">
      <c r="A20" s="74" t="s">
        <v>105</v>
      </c>
      <c r="B20" s="69">
        <f t="shared" si="4"/>
        <v>-1140</v>
      </c>
      <c r="C20" s="70"/>
      <c r="D20" s="71">
        <v>-1140</v>
      </c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30"/>
    </row>
    <row r="21" spans="1:19" ht="44.1" customHeight="1" thickTop="1" thickBot="1">
      <c r="A21" s="64" t="s">
        <v>55</v>
      </c>
      <c r="B21" s="32">
        <f t="shared" si="4"/>
        <v>-1140</v>
      </c>
      <c r="C21" s="33">
        <f>C16+C17+C18-C19+C20</f>
        <v>0</v>
      </c>
      <c r="D21" s="34">
        <f t="shared" ref="D21:S21" si="5">D16+D17+D18-D19+D20</f>
        <v>-1140</v>
      </c>
      <c r="E21" s="34">
        <f t="shared" si="5"/>
        <v>0</v>
      </c>
      <c r="F21" s="34">
        <f t="shared" si="5"/>
        <v>0</v>
      </c>
      <c r="G21" s="34">
        <f t="shared" si="5"/>
        <v>0</v>
      </c>
      <c r="H21" s="34">
        <f t="shared" si="5"/>
        <v>0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34">
        <f t="shared" si="5"/>
        <v>0</v>
      </c>
      <c r="N21" s="34">
        <f t="shared" si="5"/>
        <v>0</v>
      </c>
      <c r="O21" s="34">
        <f t="shared" si="5"/>
        <v>0</v>
      </c>
      <c r="P21" s="34">
        <f t="shared" si="5"/>
        <v>0</v>
      </c>
      <c r="Q21" s="34">
        <f t="shared" si="5"/>
        <v>0</v>
      </c>
      <c r="R21" s="34">
        <f t="shared" si="5"/>
        <v>0</v>
      </c>
      <c r="S21" s="35">
        <f t="shared" si="5"/>
        <v>0</v>
      </c>
    </row>
    <row r="22" spans="1:19" ht="44.1" customHeight="1" thickTop="1" thickBot="1">
      <c r="A22" s="11" t="s">
        <v>104</v>
      </c>
      <c r="B22" s="12">
        <f>B21-B15</f>
        <v>-1140</v>
      </c>
      <c r="C22" s="13">
        <f t="shared" ref="C22:P22" si="6">C21-C15</f>
        <v>0</v>
      </c>
      <c r="D22" s="14">
        <f t="shared" si="6"/>
        <v>-1140</v>
      </c>
      <c r="E22" s="14">
        <f t="shared" si="6"/>
        <v>0</v>
      </c>
      <c r="F22" s="14">
        <f t="shared" si="6"/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14">
        <f t="shared" si="6"/>
        <v>0</v>
      </c>
      <c r="L22" s="14">
        <f t="shared" si="6"/>
        <v>0</v>
      </c>
      <c r="M22" s="14">
        <f t="shared" si="6"/>
        <v>0</v>
      </c>
      <c r="N22" s="14">
        <f t="shared" si="6"/>
        <v>0</v>
      </c>
      <c r="O22" s="14">
        <f t="shared" si="6"/>
        <v>0</v>
      </c>
      <c r="P22" s="14">
        <f t="shared" si="6"/>
        <v>0</v>
      </c>
      <c r="Q22" s="14">
        <f>Q21-Q15</f>
        <v>0</v>
      </c>
      <c r="R22" s="14">
        <f t="shared" ref="R22:S22" si="7">R21-R15</f>
        <v>0</v>
      </c>
      <c r="S22" s="15">
        <f t="shared" si="7"/>
        <v>0</v>
      </c>
    </row>
    <row r="23" spans="1:19" ht="44.1" customHeight="1" thickTop="1" thickBot="1">
      <c r="A23" s="68" t="s">
        <v>92</v>
      </c>
      <c r="B23" s="59">
        <f>IFERROR(B15/B21,"0%")</f>
        <v>0</v>
      </c>
      <c r="C23" s="46" t="str">
        <f t="shared" ref="C23:S23" si="8">IFERROR(C15/C21,"0%")</f>
        <v>0%</v>
      </c>
      <c r="D23" s="47">
        <f t="shared" si="8"/>
        <v>0</v>
      </c>
      <c r="E23" s="47" t="str">
        <f t="shared" si="8"/>
        <v>0%</v>
      </c>
      <c r="F23" s="47" t="str">
        <f t="shared" si="8"/>
        <v>0%</v>
      </c>
      <c r="G23" s="47" t="str">
        <f t="shared" si="8"/>
        <v>0%</v>
      </c>
      <c r="H23" s="47" t="str">
        <f t="shared" si="8"/>
        <v>0%</v>
      </c>
      <c r="I23" s="47" t="str">
        <f t="shared" si="8"/>
        <v>0%</v>
      </c>
      <c r="J23" s="47" t="str">
        <f t="shared" si="8"/>
        <v>0%</v>
      </c>
      <c r="K23" s="47" t="str">
        <f t="shared" si="8"/>
        <v>0%</v>
      </c>
      <c r="L23" s="47" t="str">
        <f t="shared" si="8"/>
        <v>0%</v>
      </c>
      <c r="M23" s="47" t="str">
        <f t="shared" si="8"/>
        <v>0%</v>
      </c>
      <c r="N23" s="47" t="str">
        <f t="shared" si="8"/>
        <v>0%</v>
      </c>
      <c r="O23" s="47" t="str">
        <f t="shared" si="8"/>
        <v>0%</v>
      </c>
      <c r="P23" s="47" t="str">
        <f t="shared" si="8"/>
        <v>0%</v>
      </c>
      <c r="Q23" s="47" t="str">
        <f t="shared" si="8"/>
        <v>0%</v>
      </c>
      <c r="R23" s="47" t="str">
        <f t="shared" si="8"/>
        <v>0%</v>
      </c>
      <c r="S23" s="48" t="str">
        <f t="shared" si="8"/>
        <v>0%</v>
      </c>
    </row>
  </sheetData>
  <mergeCells count="4">
    <mergeCell ref="A1:S1"/>
    <mergeCell ref="A3:S3"/>
    <mergeCell ref="A12:S12"/>
    <mergeCell ref="A13:S13"/>
  </mergeCells>
  <phoneticPr fontId="4"/>
  <conditionalFormatting sqref="C6:S10">
    <cfRule type="cellIs" dxfId="2" priority="2" operator="equal">
      <formula>""</formula>
    </cfRule>
  </conditionalFormatting>
  <conditionalFormatting sqref="C16:S16 C19:S21">
    <cfRule type="cellIs" dxfId="1" priority="1" operator="equal">
      <formula>""</formula>
    </cfRule>
  </conditionalFormatting>
  <pageMargins left="0.39370078740157483" right="0.39370078740157483" top="0.59055118110236227" bottom="0.39370078740157483" header="0.31496062992125984" footer="0.31496062992125984"/>
  <pageSetup paperSize="9" scale="57" fitToHeight="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1"/>
  <sheetViews>
    <sheetView workbookViewId="0">
      <selection activeCell="A2" sqref="A2"/>
    </sheetView>
  </sheetViews>
  <sheetFormatPr defaultRowHeight="21" customHeight="1"/>
  <cols>
    <col min="1" max="1" width="17.5" style="98" bestFit="1" customWidth="1"/>
    <col min="2" max="2" width="10.625" style="2" customWidth="1"/>
    <col min="3" max="5" width="10.625" style="1" customWidth="1"/>
    <col min="6" max="16384" width="9" style="2"/>
  </cols>
  <sheetData>
    <row r="1" spans="1:5" ht="21" customHeight="1">
      <c r="A1" s="95" t="s">
        <v>120</v>
      </c>
      <c r="B1" s="1" t="s">
        <v>49</v>
      </c>
      <c r="C1" s="1" t="s">
        <v>93</v>
      </c>
      <c r="D1" s="1" t="s">
        <v>9</v>
      </c>
      <c r="E1" s="1" t="s">
        <v>37</v>
      </c>
    </row>
    <row r="2" spans="1:5" ht="21" customHeight="1">
      <c r="A2" s="96"/>
      <c r="B2" s="2" t="s">
        <v>43</v>
      </c>
      <c r="C2" s="1" t="s">
        <v>94</v>
      </c>
      <c r="D2" s="1" t="s">
        <v>14</v>
      </c>
      <c r="E2" s="1" t="s">
        <v>11</v>
      </c>
    </row>
    <row r="3" spans="1:5" ht="21" customHeight="1">
      <c r="A3" s="97"/>
      <c r="B3" s="2" t="s">
        <v>45</v>
      </c>
      <c r="C3" s="1" t="s">
        <v>95</v>
      </c>
      <c r="D3" s="1" t="s">
        <v>15</v>
      </c>
      <c r="E3" s="1" t="s">
        <v>12</v>
      </c>
    </row>
    <row r="4" spans="1:5" ht="21" customHeight="1">
      <c r="A4" s="97"/>
      <c r="B4" s="2" t="s">
        <v>44</v>
      </c>
      <c r="C4" s="1" t="s">
        <v>96</v>
      </c>
      <c r="D4" s="1" t="s">
        <v>18</v>
      </c>
      <c r="E4" s="1" t="s">
        <v>10</v>
      </c>
    </row>
    <row r="5" spans="1:5" ht="21" customHeight="1">
      <c r="A5" s="97"/>
      <c r="B5" s="2" t="s">
        <v>111</v>
      </c>
      <c r="C5" s="1" t="s">
        <v>100</v>
      </c>
      <c r="D5" s="1" t="s">
        <v>16</v>
      </c>
      <c r="E5" s="1" t="s">
        <v>13</v>
      </c>
    </row>
    <row r="6" spans="1:5" ht="21" customHeight="1">
      <c r="A6" s="97"/>
      <c r="B6" s="2" t="s">
        <v>112</v>
      </c>
      <c r="C6" s="1" t="s">
        <v>97</v>
      </c>
      <c r="D6" s="1" t="s">
        <v>17</v>
      </c>
      <c r="E6" s="1" t="s">
        <v>30</v>
      </c>
    </row>
    <row r="7" spans="1:5" ht="21" customHeight="1">
      <c r="A7" s="97"/>
      <c r="C7" s="1" t="s">
        <v>98</v>
      </c>
      <c r="D7" s="1" t="s">
        <v>19</v>
      </c>
      <c r="E7" s="1" t="s">
        <v>31</v>
      </c>
    </row>
    <row r="8" spans="1:5" ht="21" customHeight="1">
      <c r="A8" s="97"/>
      <c r="C8" s="1" t="s">
        <v>101</v>
      </c>
      <c r="D8" s="1" t="s">
        <v>20</v>
      </c>
      <c r="E8" s="1" t="s">
        <v>32</v>
      </c>
    </row>
    <row r="9" spans="1:5" ht="21" customHeight="1">
      <c r="A9" s="97"/>
      <c r="D9" s="1" t="s">
        <v>71</v>
      </c>
      <c r="E9" s="1" t="s">
        <v>33</v>
      </c>
    </row>
    <row r="10" spans="1:5" ht="21" customHeight="1">
      <c r="A10" s="97"/>
      <c r="D10" s="1" t="s">
        <v>21</v>
      </c>
      <c r="E10" s="1" t="s">
        <v>34</v>
      </c>
    </row>
    <row r="11" spans="1:5" ht="21" customHeight="1">
      <c r="A11" s="97"/>
      <c r="D11" s="1" t="s">
        <v>22</v>
      </c>
      <c r="E11" s="1" t="s">
        <v>35</v>
      </c>
    </row>
    <row r="12" spans="1:5" ht="21" customHeight="1">
      <c r="A12" s="97"/>
      <c r="D12" s="1" t="s">
        <v>23</v>
      </c>
      <c r="E12" s="1" t="s">
        <v>36</v>
      </c>
    </row>
    <row r="13" spans="1:5" ht="21" customHeight="1">
      <c r="A13" s="97"/>
      <c r="D13" s="1" t="s">
        <v>24</v>
      </c>
    </row>
    <row r="14" spans="1:5" ht="21" customHeight="1">
      <c r="A14" s="97"/>
      <c r="D14" s="1" t="s">
        <v>25</v>
      </c>
    </row>
    <row r="15" spans="1:5" ht="21" customHeight="1">
      <c r="A15" s="97"/>
      <c r="D15" s="1" t="s">
        <v>26</v>
      </c>
      <c r="E15" s="2"/>
    </row>
    <row r="16" spans="1:5" ht="21" customHeight="1">
      <c r="A16" s="97"/>
      <c r="D16" s="1" t="s">
        <v>27</v>
      </c>
    </row>
    <row r="17" spans="1:4" ht="21" customHeight="1">
      <c r="A17" s="97"/>
      <c r="D17" s="1" t="s">
        <v>28</v>
      </c>
    </row>
    <row r="18" spans="1:4" ht="21" customHeight="1">
      <c r="A18" s="97"/>
      <c r="D18" s="1" t="s">
        <v>29</v>
      </c>
    </row>
    <row r="19" spans="1:4" ht="21" customHeight="1">
      <c r="A19" s="97"/>
    </row>
    <row r="20" spans="1:4" ht="21" customHeight="1">
      <c r="A20" s="97"/>
    </row>
    <row r="21" spans="1:4" ht="21" customHeight="1">
      <c r="A21" s="97"/>
    </row>
    <row r="22" spans="1:4" ht="21" customHeight="1">
      <c r="A22" s="97"/>
    </row>
    <row r="23" spans="1:4" ht="21" customHeight="1">
      <c r="A23" s="97"/>
    </row>
    <row r="24" spans="1:4" ht="21" customHeight="1">
      <c r="A24" s="97"/>
    </row>
    <row r="25" spans="1:4" ht="21" customHeight="1">
      <c r="A25" s="97"/>
    </row>
    <row r="26" spans="1:4" ht="21" customHeight="1">
      <c r="A26" s="97"/>
    </row>
    <row r="27" spans="1:4" ht="21" customHeight="1">
      <c r="A27" s="97"/>
    </row>
    <row r="28" spans="1:4" ht="21" customHeight="1">
      <c r="A28" s="97"/>
    </row>
    <row r="29" spans="1:4" ht="21" customHeight="1">
      <c r="A29" s="97"/>
    </row>
    <row r="30" spans="1:4" ht="21" customHeight="1">
      <c r="A30" s="97"/>
    </row>
    <row r="31" spans="1:4" ht="21" customHeight="1">
      <c r="A31" s="97"/>
    </row>
    <row r="32" spans="1:4" ht="21" customHeight="1">
      <c r="A32" s="97"/>
    </row>
    <row r="33" spans="1:1" ht="21" customHeight="1">
      <c r="A33" s="97"/>
    </row>
    <row r="34" spans="1:1" ht="21" customHeight="1">
      <c r="A34" s="97"/>
    </row>
    <row r="35" spans="1:1" ht="21" customHeight="1">
      <c r="A35" s="97"/>
    </row>
    <row r="36" spans="1:1" ht="21" customHeight="1">
      <c r="A36" s="97"/>
    </row>
    <row r="37" spans="1:1" ht="21" customHeight="1">
      <c r="A37" s="97"/>
    </row>
    <row r="38" spans="1:1" ht="21" customHeight="1">
      <c r="A38" s="97"/>
    </row>
    <row r="39" spans="1:1" ht="21" customHeight="1">
      <c r="A39" s="97"/>
    </row>
    <row r="40" spans="1:1" ht="21" customHeight="1">
      <c r="A40" s="97"/>
    </row>
    <row r="41" spans="1:1" ht="21" customHeight="1">
      <c r="A41" s="97"/>
    </row>
    <row r="42" spans="1:1" ht="21" customHeight="1">
      <c r="A42" s="97"/>
    </row>
    <row r="43" spans="1:1" ht="21" customHeight="1">
      <c r="A43" s="97"/>
    </row>
    <row r="44" spans="1:1" ht="21" customHeight="1">
      <c r="A44" s="97"/>
    </row>
    <row r="45" spans="1:1" ht="21" customHeight="1">
      <c r="A45" s="97"/>
    </row>
    <row r="46" spans="1:1" ht="21" customHeight="1">
      <c r="A46" s="97"/>
    </row>
    <row r="47" spans="1:1" ht="21" customHeight="1">
      <c r="A47" s="97"/>
    </row>
    <row r="48" spans="1:1" ht="21" customHeight="1">
      <c r="A48" s="97"/>
    </row>
    <row r="49" spans="1:1" ht="21" customHeight="1">
      <c r="A49" s="97"/>
    </row>
    <row r="50" spans="1:1" ht="21" customHeight="1">
      <c r="A50" s="97"/>
    </row>
    <row r="51" spans="1:1" ht="21" customHeight="1">
      <c r="A51" s="97"/>
    </row>
  </sheetData>
  <phoneticPr fontId="4"/>
  <conditionalFormatting sqref="A2:A51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horizont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執行明細</vt:lpstr>
      <vt:lpstr>維持運</vt:lpstr>
      <vt:lpstr>学校設備</vt:lpstr>
      <vt:lpstr>校舎保全</vt:lpstr>
      <vt:lpstr>環境整備</vt:lpstr>
      <vt:lpstr>校長(基)</vt:lpstr>
      <vt:lpstr>壁面緑化</vt:lpstr>
      <vt:lpstr>リスト</vt:lpstr>
      <vt:lpstr>維持運!Print_Area</vt:lpstr>
      <vt:lpstr>学校設備!Print_Area</vt:lpstr>
      <vt:lpstr>環境整備!Print_Area</vt:lpstr>
      <vt:lpstr>校舎保全!Print_Area</vt:lpstr>
      <vt:lpstr>'校長(基)'!Print_Area</vt:lpstr>
      <vt:lpstr>執行明細!Print_Area</vt:lpstr>
      <vt:lpstr>壁面緑化!Print_Area</vt:lpstr>
      <vt:lpstr>執行明細!Print_Titles</vt:lpstr>
    </vt:vector>
  </TitlesOfParts>
  <Company>大阪市教育委員会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2019-11-12T05:52:55Z</cp:lastPrinted>
  <dcterms:created xsi:type="dcterms:W3CDTF">2018-10-04T07:12:58Z</dcterms:created>
  <dcterms:modified xsi:type="dcterms:W3CDTF">2020-03-28T05:57:57Z</dcterms:modified>
</cp:coreProperties>
</file>